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150"/>
  </bookViews>
  <sheets>
    <sheet name="1" sheetId="11" r:id="rId1"/>
    <sheet name="2.1" sheetId="5" r:id="rId2"/>
    <sheet name="2.2" sheetId="4" r:id="rId3"/>
    <sheet name="2.3" sheetId="13" r:id="rId4"/>
    <sheet name="3.2" sheetId="14" r:id="rId5"/>
    <sheet name="3.4" sheetId="6" r:id="rId6"/>
    <sheet name="3.5" sheetId="7" r:id="rId7"/>
    <sheet name="4.1" sheetId="8" r:id="rId8"/>
    <sheet name="4.2" sheetId="10" r:id="rId9"/>
    <sheet name="4.3" sheetId="9" r:id="rId10"/>
    <sheet name="4.9" sheetId="3" r:id="rId11"/>
  </sheets>
  <definedNames>
    <definedName name="_xlnm.Print_Area" localSheetId="0">'1'!$A$1:$H$20</definedName>
    <definedName name="_xlnm.Print_Area" localSheetId="5">'3.4'!$A$1:$R$21</definedName>
  </definedNames>
  <calcPr calcId="144525"/>
</workbook>
</file>

<file path=xl/calcChain.xml><?xml version="1.0" encoding="utf-8"?>
<calcChain xmlns="http://schemas.openxmlformats.org/spreadsheetml/2006/main">
  <c r="E5" i="5" l="1"/>
  <c r="E23" i="5" l="1"/>
  <c r="E20" i="5"/>
  <c r="E18" i="5"/>
  <c r="E15" i="5"/>
  <c r="E13" i="5"/>
  <c r="E10" i="5"/>
  <c r="E8" i="5"/>
  <c r="H17" i="11" l="1"/>
  <c r="H16" i="11"/>
  <c r="H15" i="11"/>
  <c r="H14" i="11"/>
  <c r="H13" i="11"/>
  <c r="H12" i="11"/>
  <c r="H11" i="11"/>
  <c r="E11" i="8" l="1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10" i="8"/>
  <c r="E7" i="8"/>
  <c r="E8" i="8"/>
  <c r="E9" i="8"/>
  <c r="E6" i="8"/>
  <c r="A6" i="3" l="1"/>
  <c r="A7" i="3" s="1"/>
  <c r="A8" i="3" s="1"/>
  <c r="A9" i="3" s="1"/>
  <c r="A10" i="3" s="1"/>
  <c r="A11" i="3" s="1"/>
  <c r="A12" i="3" s="1"/>
  <c r="A13" i="3" s="1"/>
</calcChain>
</file>

<file path=xl/sharedStrings.xml><?xml version="1.0" encoding="utf-8"?>
<sst xmlns="http://schemas.openxmlformats.org/spreadsheetml/2006/main" count="507" uniqueCount="301">
  <si>
    <t>N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</si>
  <si>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</si>
  <si>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</si>
  <si>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</si>
  <si>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</si>
  <si>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</si>
  <si>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</si>
  <si>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</si>
  <si>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</si>
  <si>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</si>
  <si>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</si>
  <si>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</si>
  <si>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</si>
  <si>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</si>
  <si>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Прочее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</si>
  <si>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</si>
  <si>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</si>
  <si>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</si>
  <si>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</si>
  <si>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</si>
  <si>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</si>
  <si>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</si>
  <si>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</si>
  <si>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</si>
  <si>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</si>
  <si>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</si>
  <si>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</si>
  <si>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</si>
  <si>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</si>
  <si>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</si>
  <si>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</si>
  <si>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</si>
  <si>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</si>
  <si>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</si>
  <si>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</si>
  <si>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</si>
  <si>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N-1</t>
  </si>
  <si>
    <t>N (текущий год)</t>
  </si>
  <si>
    <t>Динамика изменения показателя, %</t>
  </si>
  <si>
    <t xml:space="preserve">Всего обращений потребителей, в том числе: </t>
  </si>
  <si>
    <t xml:space="preserve">оказание услуг по передаче электрической энергии </t>
  </si>
  <si>
    <t xml:space="preserve">осуществление технологического присоединения </t>
  </si>
  <si>
    <t xml:space="preserve">коммерческий учет электрической энергии </t>
  </si>
  <si>
    <t xml:space="preserve">качество обслуживания </t>
  </si>
  <si>
    <t xml:space="preserve">техническое обслуживание электросетевых объектов </t>
  </si>
  <si>
    <t xml:space="preserve">прочее (указать) </t>
  </si>
  <si>
    <t xml:space="preserve">Жалобы </t>
  </si>
  <si>
    <t xml:space="preserve">оказание услуг по передаче электрической энергии, в том числе: </t>
  </si>
  <si>
    <t xml:space="preserve">качество услуг по передаче электрической энергии </t>
  </si>
  <si>
    <t xml:space="preserve">качество электрической энергии </t>
  </si>
  <si>
    <t xml:space="preserve">техническое обслуживание объектов электросетевого хозяйства </t>
  </si>
  <si>
    <t xml:space="preserve">Заявка на оказание услуг </t>
  </si>
  <si>
    <t xml:space="preserve">по технологическому присоединению </t>
  </si>
  <si>
    <t xml:space="preserve">на заключение договора на оказание услуг по передаче электрической энергии </t>
  </si>
  <si>
    <t xml:space="preserve">организация коммерческого учета электрической энергии </t>
  </si>
  <si>
    <t>Показатель</t>
  </si>
  <si>
    <t>Значение показателя, годы</t>
  </si>
  <si>
    <t xml:space="preserve">Показатель средней продолжительности прекращений передачи электрической энергии (Пsaidi) </t>
  </si>
  <si>
    <t xml:space="preserve">ВН (110 кВ и выше) </t>
  </si>
  <si>
    <t xml:space="preserve">СН1 (35 - 60 кВ) </t>
  </si>
  <si>
    <t xml:space="preserve">СН2 (1 - 20 кВ) </t>
  </si>
  <si>
    <t xml:space="preserve">НН (до 1 кВ) </t>
  </si>
  <si>
    <t xml:space="preserve">Показатель средней частоты прекращений передачи электрической энергии (Пsaifi) </t>
  </si>
  <si>
    <t xml:space="preserve">Количество случаев нарушения качества электрической энергии, подтвержденных актами контролирующих организаций и (или) решениями суда, штуки </t>
  </si>
  <si>
    <t xml:space="preserve"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 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</si>
  <si>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                           (Пsaifi, план) </t>
  </si>
  <si>
    <t xml:space="preserve"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(Пsaidi, план) 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</si>
  <si>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</si>
  <si>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</si>
  <si>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</si>
  <si>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 (Пsaidi)</t>
  </si>
  <si>
    <t>Показатель средней частоты прекращений передачи электрической энергии, 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</si>
  <si>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(Пsaidi, 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</si>
  <si>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(Пsaifi, план)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</si>
  <si>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</si>
  <si>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</si>
  <si>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 xml:space="preserve">ВН </t>
  </si>
  <si>
    <t xml:space="preserve">СН1 </t>
  </si>
  <si>
    <t xml:space="preserve">СН2 </t>
  </si>
  <si>
    <t xml:space="preserve">НН </t>
  </si>
  <si>
    <t>n</t>
  </si>
  <si>
    <t xml:space="preserve">Всего по сетевой организации </t>
  </si>
  <si>
    <t>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</si>
  <si>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</si>
  <si>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</si>
  <si>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</si>
  <si>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</si>
  <si>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</si>
  <si>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</si>
  <si>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</si>
  <si>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 xml:space="preserve">Число заявок на технологическое присоединение, поданных заявителями, штуки </t>
  </si>
  <si>
    <t xml:space="preserve"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 </t>
  </si>
  <si>
    <t xml:space="preserve"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 </t>
  </si>
  <si>
    <t xml:space="preserve">по вине сетевой организации </t>
  </si>
  <si>
    <t xml:space="preserve">по вине сторонних лиц </t>
  </si>
  <si>
    <t xml:space="preserve">Средняя продолжительность подготовки и направления проекта договора об осуществлении технологического присоединения к электрическим сетям, дней </t>
  </si>
  <si>
    <t xml:space="preserve">Число заключенных договоров об осуществлении технологического присоединения к электрическим сетям, штуки </t>
  </si>
  <si>
    <t xml:space="preserve">Число исполненных договоров об осуществлении технологического присоединения к электрическим сетям, штуки </t>
  </si>
  <si>
    <t xml:space="preserve"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 </t>
  </si>
  <si>
    <t xml:space="preserve">по вине заявителя </t>
  </si>
  <si>
    <t xml:space="preserve">Средняя продолжительность исполнения договоров об осуществлении технологического присоединения к электрическим сетям, дней 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</si>
  <si>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</si>
  <si>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</si>
  <si>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</si>
  <si>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</si>
  <si>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</si>
  <si>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</si>
  <si>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</si>
  <si>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</si>
  <si>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 xml:space="preserve">Да </t>
  </si>
  <si>
    <t>КЛ</t>
  </si>
  <si>
    <t>ВЛ</t>
  </si>
  <si>
    <t xml:space="preserve">Нет </t>
  </si>
  <si>
    <t>1.1</t>
  </si>
  <si>
    <t>1.2</t>
  </si>
  <si>
    <t>1.3</t>
  </si>
  <si>
    <t>1.4</t>
  </si>
  <si>
    <t>1.5</t>
  </si>
  <si>
    <t>1.6</t>
  </si>
  <si>
    <t>2.1</t>
  </si>
  <si>
    <t>2.1.1</t>
  </si>
  <si>
    <t>2.1.2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</si>
  <si>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</si>
  <si>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</si>
  <si>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</si>
  <si>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</si>
  <si>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</si>
  <si>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</si>
  <si>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</si>
  <si>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</si>
  <si>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</si>
  <si>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</si>
  <si>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</si>
  <si>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</si>
  <si>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</si>
  <si>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</si>
  <si>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</si>
  <si>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</si>
  <si>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</si>
  <si>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</si>
  <si>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</si>
  <si>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</si>
  <si>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</si>
  <si>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</si>
  <si>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</si>
  <si>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</si>
  <si>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</si>
  <si>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</si>
  <si>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 xml:space="preserve">Номера телефонов центров обработки телефонных вызовов: </t>
  </si>
  <si>
    <t xml:space="preserve">Общее число телефонных вызовов от потребителей по выделенным номерам телефонов </t>
  </si>
  <si>
    <t xml:space="preserve">единицы </t>
  </si>
  <si>
    <t xml:space="preserve">Общее число телефонных вызовов от потребителей, на которые ответил оператор сетевой организации </t>
  </si>
  <si>
    <t xml:space="preserve">Общее число телефонных вызовов от потребителей, обработанных автоматически системой интерактивного голосового меню </t>
  </si>
  <si>
    <t xml:space="preserve">Среднее время ожидания ответа потребителем при телефонном вызове на выделенные номера телефонов за текущий период </t>
  </si>
  <si>
    <t xml:space="preserve">мин. </t>
  </si>
  <si>
    <t xml:space="preserve">Среднее время обработки телефонного вызова от потребителя на выделенные номера телефонов за текущий период </t>
  </si>
  <si>
    <t>4.2</t>
  </si>
  <si>
    <t>4.3</t>
  </si>
  <si>
    <t>4.4</t>
  </si>
  <si>
    <t>5.1</t>
  </si>
  <si>
    <t>7.1</t>
  </si>
  <si>
    <t>7.2</t>
  </si>
  <si>
    <t>4.9. Информация по обращениям потребителей.</t>
  </si>
  <si>
    <t xml:space="preserve">  </t>
  </si>
  <si>
    <t>Приемная</t>
  </si>
  <si>
    <t>Пункт обслуживания</t>
  </si>
  <si>
    <t>г.Выкса, ул.Красные Зори, 35А</t>
  </si>
  <si>
    <t>(83177)6-06-65 vyksaenergo@mail.ru</t>
  </si>
  <si>
    <t>Производственно-технический отдел</t>
  </si>
  <si>
    <t>(83177)6-00-75 vyksaenergo@mail.ru</t>
  </si>
  <si>
    <t>Оперативно-диспетчерская служба</t>
  </si>
  <si>
    <t>(83177)6-38-88 vyksaenergo@mail.ru</t>
  </si>
  <si>
    <t>Юрист</t>
  </si>
  <si>
    <t>Производственная электротехническая лаборатория</t>
  </si>
  <si>
    <t>МУП "Выксаэнерго"</t>
  </si>
  <si>
    <t>(83177)6-38-88</t>
  </si>
  <si>
    <t>-</t>
  </si>
  <si>
    <t xml:space="preserve">  300 - городская местность </t>
  </si>
  <si>
    <t>общие вопросы</t>
  </si>
  <si>
    <t>заявки на выполнение электромонтажных работ;  заявки на установку/замену приборов учета</t>
  </si>
  <si>
    <t>прием заявок</t>
  </si>
  <si>
    <t>выполнение работ по проведению измерений и испытаний электрооборудования</t>
  </si>
  <si>
    <t>консультации по вопросам законодательства РФ по электроэнергетике</t>
  </si>
  <si>
    <t>все дни, круглосуточно</t>
  </si>
  <si>
    <t>понедельник-четверг                                      с 8-00 до 17-00,                                                                    пятница с 8-00 до 16-00,                                         перерыв с 12-00 до 12-48</t>
  </si>
  <si>
    <t>(83177)6-06-65  (83177)6-00-76                                          8-800-200-1083</t>
  </si>
  <si>
    <t>Главный инженер МУП "Выксаэнерго"                               А.А.Суслов</t>
  </si>
  <si>
    <t xml:space="preserve">ВЛ 0,4кВ </t>
  </si>
  <si>
    <t>КЛ 0,4кВ</t>
  </si>
  <si>
    <t>ВЛ 10кВ</t>
  </si>
  <si>
    <t>9,9783 км.</t>
  </si>
  <si>
    <t>ВЛ 6кВ</t>
  </si>
  <si>
    <t>КЛ 6кВ</t>
  </si>
  <si>
    <t>ТП 6кВ</t>
  </si>
  <si>
    <t>ТП 10кВ</t>
  </si>
  <si>
    <t>5 шт.</t>
  </si>
  <si>
    <t xml:space="preserve">№ п/п </t>
  </si>
  <si>
    <t>Динамика по 
отношению к
 предшествующему 
отчетному году.</t>
  </si>
  <si>
    <t>Наименование
объекта</t>
  </si>
  <si>
    <t>Динамика по 
отношению к
 предшествующему 
отчетному году, %</t>
  </si>
  <si>
    <t xml:space="preserve">1.3., 1.4. Информация об объектах электросетевого хозяйства, уровень физического износа объектов электросетевого хозяйства </t>
  </si>
  <si>
    <t xml:space="preserve">Информация о качестве обслуживания потребителей услуг МУП «Выксаэнерго» за 2017г.                                                                                                                                                                                    Приказ Министерства энергетики Российской Федерации (Минэнерго России) от 15 апреля 2014г. N 186 "О Единых стандартах качества обслуживания сетевыми организациями потребителей услуг сетевых организаций" </t>
  </si>
  <si>
    <t xml:space="preserve">1. Общая информация о сетевой организации
1.1. Количество потребителей услуг - 3319.                                                                                                                                                                                          
в том числе: физических лиц - 2724, прочих (юридических лиц, индивидуальных предпринимателей) - 595.                                                                                
Потребителей 1 категории надежности - 6, 2 категория - 32.
По сравнению с 2016г. количество потребителей увелечилось на 0,6%, в том числе физических лиц на 0,5%, прочих потребителей - 1,5%.
</t>
  </si>
  <si>
    <r>
      <rPr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Times New Roman"/>
        <family val="1"/>
        <charset val="204"/>
      </rPr>
      <t xml:space="preserve">.2. Количество точек поставки всего - 3897, в том числе оборудованных приборами учета - 3893.        </t>
    </r>
    <r>
      <rPr>
        <sz val="11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Количество точек поставки физических лиц - 2782, оборудованных приборами учета - 2782; прочих потребителей - 1115, оборудованных приборами учета - 1111.                                                                                                                                                                                                                                                                                                           Точек поставки по уровням напряжения: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 xml:space="preserve">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СН2 - 537 точек;                                                                                                                                                                                                                                                                                                                            НН - 3360 точек.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сранению с 2016г. количество точек поставки увеличился на 0,6%, в том числе физических лиц 0,5%, прочих потребителе - 0,8%.</t>
    </r>
  </si>
  <si>
    <t>8</t>
  </si>
  <si>
    <t>205</t>
  </si>
  <si>
    <t>12</t>
  </si>
  <si>
    <t>2017г.</t>
  </si>
  <si>
    <t>Информация
по объектам
на 2016г.</t>
  </si>
  <si>
    <t>Информация
по объектам
на 2017г.</t>
  </si>
  <si>
    <t>Уровень 
физического
износа объектов
на 2016г., %</t>
  </si>
  <si>
    <t>Уровень 
физического
износа объектов
на 2017г, %</t>
  </si>
  <si>
    <t>155,853км</t>
  </si>
  <si>
    <t>159,699км</t>
  </si>
  <si>
    <t>3,846км</t>
  </si>
  <si>
    <t>67,31км</t>
  </si>
  <si>
    <t>69,353 км</t>
  </si>
  <si>
    <t>2,043км</t>
  </si>
  <si>
    <t>59,8556км</t>
  </si>
  <si>
    <t>62,799км</t>
  </si>
  <si>
    <t>2,9434км</t>
  </si>
  <si>
    <t>93,5208 км.</t>
  </si>
  <si>
    <t>96,181 км.</t>
  </si>
  <si>
    <t>2,6602км</t>
  </si>
  <si>
    <t>135шт.</t>
  </si>
  <si>
    <t>139шт.</t>
  </si>
  <si>
    <t>4шт.</t>
  </si>
  <si>
    <t>6 шт.</t>
  </si>
  <si>
    <t>1шт.</t>
  </si>
  <si>
    <t>3.2. Для совершенствования деятельности по технологическому присоединению в 2017г. построены линии электропередачи: ВЛИ-0,4кВ  - 1,920км., ВЛЗ-6кВ - 1,950км., КЛ-0,4кВ-0,600км, КЛ-6кВ-0,390км, построены КТП-2х1000кВА.-1ш., 63кВА-1шт.</t>
  </si>
  <si>
    <t xml:space="preserve">2.3. Для повышения качества оказания услуг по передаче электроэнергии в 2017г. проведена :                                                                                                                                            -                                                                           </t>
  </si>
  <si>
    <t xml:space="preserve"> - Замена неизолированного провода на СИП, деревянных опор на железобетонные               ВЛ-6кВ ф.103-05 от РП-103</t>
  </si>
  <si>
    <t xml:space="preserve"> -Замена неизолированного провода на СИП  пер. Запрудный, г.Выкса </t>
  </si>
  <si>
    <t xml:space="preserve"> - Монтаж кабелей 6кВ от ТП-5 до ТП-4,от РП-12 до ТП-6 для электроснабжения (6кВ) микрорайонов Жуковского, Юбилейный г.Выкса</t>
  </si>
  <si>
    <t xml:space="preserve"> - Замена ЗТП-4 п. Шиморское на КТП 2*400кВА </t>
  </si>
  <si>
    <t xml:space="preserve"> -  Модернизация ВЛ-0,4кВ п.Дружба, д.№1-17 (замена неизолированного провода на СИП  0,4кВ)  </t>
  </si>
  <si>
    <t xml:space="preserve"> - Замена силового трансформатора в ТП-110;  в ТП-136 "Костер", ТП-197.</t>
  </si>
  <si>
    <t xml:space="preserve"> - Монтаж КТП 2х1000кВА г. Выкса, р-н ул. Челюскина, ФОК.</t>
  </si>
  <si>
    <t xml:space="preserve"> - Проведение энергоаудита в области энергосбережения и энергоэффективности объектов МУП «Выксаэнерго» (ФЗ от 23.11.09г. №261-ФЗ)</t>
  </si>
  <si>
    <t>727/958</t>
  </si>
  <si>
    <t>306/370</t>
  </si>
  <si>
    <t>1752/2048</t>
  </si>
  <si>
    <t>740/1346</t>
  </si>
  <si>
    <t>2526/4390</t>
  </si>
  <si>
    <t>1307/3465</t>
  </si>
  <si>
    <t>837/1178</t>
  </si>
  <si>
    <t>361/589</t>
  </si>
  <si>
    <t>1906/4876</t>
  </si>
  <si>
    <t>818/4174</t>
  </si>
  <si>
    <t>2751/11969</t>
  </si>
  <si>
    <t>1419/11044</t>
  </si>
  <si>
    <t>319/524</t>
  </si>
  <si>
    <t>168/524</t>
  </si>
  <si>
    <t>411/190</t>
  </si>
  <si>
    <t>1107/958</t>
  </si>
  <si>
    <t>496/370</t>
  </si>
  <si>
    <t>2686/2048</t>
  </si>
  <si>
    <t>1265/1346</t>
  </si>
  <si>
    <t>3409/4390</t>
  </si>
  <si>
    <t>1749/3456</t>
  </si>
  <si>
    <t>549/212</t>
  </si>
  <si>
    <t>1383/1178</t>
  </si>
  <si>
    <t>634/589</t>
  </si>
  <si>
    <t>3068/4876</t>
  </si>
  <si>
    <t>1399/4174</t>
  </si>
  <si>
    <t>3970/11969</t>
  </si>
  <si>
    <t>2029/11044</t>
  </si>
  <si>
    <t>279/52</t>
  </si>
  <si>
    <t>216/16</t>
  </si>
  <si>
    <t>517/190</t>
  </si>
  <si>
    <t>1318/958</t>
  </si>
  <si>
    <t>602/370</t>
  </si>
  <si>
    <t>3195/2048</t>
  </si>
  <si>
    <t>1462/1346</t>
  </si>
  <si>
    <t>3900/4390</t>
  </si>
  <si>
    <t>1944/3465</t>
  </si>
  <si>
    <t>701/212</t>
  </si>
  <si>
    <t>1654/1178</t>
  </si>
  <si>
    <t>786/589</t>
  </si>
  <si>
    <t>3713/4876</t>
  </si>
  <si>
    <t>1721/4174</t>
  </si>
  <si>
    <t>4648/11969</t>
  </si>
  <si>
    <t>2368/11044</t>
  </si>
  <si>
    <t>404/52</t>
  </si>
  <si>
    <t>315/16</t>
  </si>
  <si>
    <t>622/190</t>
  </si>
  <si>
    <t>1529/958</t>
  </si>
  <si>
    <t>707/370</t>
  </si>
  <si>
    <t>3711/2048</t>
  </si>
  <si>
    <t>1720/1346</t>
  </si>
  <si>
    <t>4390/4390</t>
  </si>
  <si>
    <t>2239/3465</t>
  </si>
  <si>
    <t>853/212</t>
  </si>
  <si>
    <t>1990/1178</t>
  </si>
  <si>
    <t>937/589</t>
  </si>
  <si>
    <t>4358/4876</t>
  </si>
  <si>
    <t>2044/4174</t>
  </si>
  <si>
    <t>5326/11969</t>
  </si>
  <si>
    <t>2707/11044</t>
  </si>
  <si>
    <t>575/52</t>
  </si>
  <si>
    <t>429/16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</si>
</sst>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16" fontId="2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90" zoomScaleSheetLayoutView="100" zoomScalePageLayoutView="62" workbookViewId="0">
      <selection activeCell="F6" sqref="F6:F9"/>
    </sheetView>
  </sheetViews>
  <sheetFormatPr defaultRowHeight="15" x14ac:dyDescent="0.25"/>
  <cols>
    <col min="1" max="1" width="5.5703125" customWidth="1"/>
    <col min="2" max="2" width="18.7109375" customWidth="1"/>
    <col min="3" max="3" width="19.42578125" customWidth="1"/>
    <col min="4" max="4" width="16" customWidth="1"/>
    <col min="5" max="5" width="21.140625" customWidth="1"/>
    <col min="6" max="6" width="21.85546875" customWidth="1"/>
    <col min="7" max="7" width="16.5703125" customWidth="1"/>
    <col min="8" max="8" width="21.140625" customWidth="1"/>
    <col min="10" max="10" width="11.42578125" customWidth="1"/>
  </cols>
  <sheetData>
    <row r="1" spans="1:10" ht="87.75" customHeight="1" x14ac:dyDescent="0.25">
      <c r="A1" s="51" t="s">
        <v>201</v>
      </c>
      <c r="B1" s="51"/>
      <c r="C1" s="51"/>
      <c r="D1" s="51"/>
      <c r="E1" s="51"/>
      <c r="F1" s="51"/>
      <c r="G1" s="51"/>
      <c r="H1" s="51"/>
      <c r="I1" s="21"/>
      <c r="J1" s="21"/>
    </row>
    <row r="2" spans="1:10" ht="89.25" customHeight="1" x14ac:dyDescent="0.25">
      <c r="A2" s="52" t="s">
        <v>202</v>
      </c>
      <c r="B2" s="52"/>
      <c r="C2" s="52"/>
      <c r="D2" s="52"/>
      <c r="E2" s="52"/>
      <c r="F2" s="52"/>
      <c r="G2" s="52"/>
      <c r="H2" s="52"/>
      <c r="I2" s="23"/>
      <c r="J2" s="23"/>
    </row>
    <row r="3" spans="1:10" ht="106.5" customHeight="1" x14ac:dyDescent="0.25">
      <c r="A3" s="53" t="s">
        <v>203</v>
      </c>
      <c r="B3" s="53"/>
      <c r="C3" s="53"/>
      <c r="D3" s="53"/>
      <c r="E3" s="53"/>
      <c r="F3" s="53"/>
      <c r="G3" s="53"/>
      <c r="H3" s="53"/>
      <c r="I3" s="24"/>
      <c r="J3" s="24"/>
    </row>
    <row r="4" spans="1:10" ht="23.25" customHeight="1" x14ac:dyDescent="0.25">
      <c r="A4" s="54" t="s">
        <v>200</v>
      </c>
      <c r="B4" s="54"/>
      <c r="C4" s="54"/>
      <c r="D4" s="54"/>
      <c r="E4" s="54"/>
      <c r="F4" s="54"/>
      <c r="G4" s="54"/>
      <c r="H4" s="54"/>
      <c r="I4" s="21"/>
      <c r="J4" s="21"/>
    </row>
    <row r="5" spans="1:10" ht="6" customHeight="1" x14ac:dyDescent="0.25">
      <c r="A5" s="55"/>
      <c r="B5" s="55"/>
      <c r="C5" s="55"/>
      <c r="D5" s="55"/>
      <c r="E5" s="55"/>
      <c r="F5" s="55"/>
      <c r="G5" s="55"/>
      <c r="H5" s="55"/>
      <c r="I5" s="29"/>
      <c r="J5" s="29"/>
    </row>
    <row r="6" spans="1:10" ht="15.75" customHeight="1" x14ac:dyDescent="0.25">
      <c r="A6" s="50" t="s">
        <v>196</v>
      </c>
      <c r="B6" s="47" t="s">
        <v>198</v>
      </c>
      <c r="C6" s="47" t="s">
        <v>208</v>
      </c>
      <c r="D6" s="47" t="s">
        <v>209</v>
      </c>
      <c r="E6" s="47" t="s">
        <v>197</v>
      </c>
      <c r="F6" s="47" t="s">
        <v>210</v>
      </c>
      <c r="G6" s="47" t="s">
        <v>211</v>
      </c>
      <c r="H6" s="47" t="s">
        <v>199</v>
      </c>
      <c r="I6" s="22"/>
      <c r="J6" s="22"/>
    </row>
    <row r="7" spans="1:10" ht="15" customHeight="1" x14ac:dyDescent="0.25">
      <c r="A7" s="50"/>
      <c r="B7" s="48"/>
      <c r="C7" s="48"/>
      <c r="D7" s="48"/>
      <c r="E7" s="48"/>
      <c r="F7" s="48"/>
      <c r="G7" s="48"/>
      <c r="H7" s="48"/>
      <c r="I7" s="22"/>
      <c r="J7" s="22"/>
    </row>
    <row r="8" spans="1:10" ht="15" customHeight="1" x14ac:dyDescent="0.25">
      <c r="A8" s="50"/>
      <c r="B8" s="48"/>
      <c r="C8" s="48"/>
      <c r="D8" s="48"/>
      <c r="E8" s="48"/>
      <c r="F8" s="48"/>
      <c r="G8" s="48"/>
      <c r="H8" s="48"/>
    </row>
    <row r="9" spans="1:10" ht="48" customHeight="1" x14ac:dyDescent="0.25">
      <c r="A9" s="50"/>
      <c r="B9" s="49"/>
      <c r="C9" s="49"/>
      <c r="D9" s="49"/>
      <c r="E9" s="49"/>
      <c r="F9" s="49"/>
      <c r="G9" s="49"/>
      <c r="H9" s="49"/>
    </row>
    <row r="10" spans="1:10" ht="9.75" customHeight="1" x14ac:dyDescent="0.25">
      <c r="A10" s="25">
        <v>1</v>
      </c>
      <c r="B10" s="26">
        <v>2</v>
      </c>
      <c r="C10" s="26">
        <v>4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</row>
    <row r="11" spans="1:10" x14ac:dyDescent="0.25">
      <c r="A11" s="27">
        <v>1</v>
      </c>
      <c r="B11" s="28" t="s">
        <v>187</v>
      </c>
      <c r="C11" s="27" t="s">
        <v>212</v>
      </c>
      <c r="D11" s="27" t="s">
        <v>213</v>
      </c>
      <c r="E11" s="33" t="s">
        <v>214</v>
      </c>
      <c r="F11" s="33">
        <v>27.54</v>
      </c>
      <c r="G11" s="34">
        <v>32.700000000000003</v>
      </c>
      <c r="H11" s="34">
        <f>(G11-F11)/F11*100</f>
        <v>18.736383442265808</v>
      </c>
    </row>
    <row r="12" spans="1:10" x14ac:dyDescent="0.25">
      <c r="A12" s="27">
        <v>2</v>
      </c>
      <c r="B12" s="28" t="s">
        <v>188</v>
      </c>
      <c r="C12" s="27" t="s">
        <v>215</v>
      </c>
      <c r="D12" s="27" t="s">
        <v>216</v>
      </c>
      <c r="E12" s="33" t="s">
        <v>217</v>
      </c>
      <c r="F12" s="33">
        <v>57.74</v>
      </c>
      <c r="G12" s="34">
        <v>58.3</v>
      </c>
      <c r="H12" s="34">
        <f t="shared" ref="H12:H17" si="0">(G12-F12)/F12*100</f>
        <v>0.96986491167300859</v>
      </c>
    </row>
    <row r="13" spans="1:10" x14ac:dyDescent="0.25">
      <c r="A13" s="27">
        <v>3</v>
      </c>
      <c r="B13" s="28" t="s">
        <v>189</v>
      </c>
      <c r="C13" s="27" t="s">
        <v>190</v>
      </c>
      <c r="D13" s="27" t="s">
        <v>190</v>
      </c>
      <c r="E13" s="33">
        <v>0</v>
      </c>
      <c r="F13" s="33">
        <v>33.42</v>
      </c>
      <c r="G13" s="33">
        <v>38.340000000000003</v>
      </c>
      <c r="H13" s="34">
        <f t="shared" si="0"/>
        <v>14.72172351885099</v>
      </c>
    </row>
    <row r="14" spans="1:10" x14ac:dyDescent="0.25">
      <c r="A14" s="27">
        <v>4</v>
      </c>
      <c r="B14" s="28" t="s">
        <v>191</v>
      </c>
      <c r="C14" s="27" t="s">
        <v>218</v>
      </c>
      <c r="D14" s="27" t="s">
        <v>219</v>
      </c>
      <c r="E14" s="33" t="s">
        <v>220</v>
      </c>
      <c r="F14" s="33">
        <v>40.450000000000003</v>
      </c>
      <c r="G14" s="33">
        <v>37.07</v>
      </c>
      <c r="H14" s="34">
        <f t="shared" si="0"/>
        <v>-8.3559950556242342</v>
      </c>
    </row>
    <row r="15" spans="1:10" x14ac:dyDescent="0.25">
      <c r="A15" s="27">
        <v>5</v>
      </c>
      <c r="B15" s="28" t="s">
        <v>192</v>
      </c>
      <c r="C15" s="27" t="s">
        <v>221</v>
      </c>
      <c r="D15" s="27" t="s">
        <v>222</v>
      </c>
      <c r="E15" s="33" t="s">
        <v>223</v>
      </c>
      <c r="F15" s="33">
        <v>37.43</v>
      </c>
      <c r="G15" s="33">
        <v>39.22</v>
      </c>
      <c r="H15" s="34">
        <f t="shared" si="0"/>
        <v>4.7822602190756056</v>
      </c>
    </row>
    <row r="16" spans="1:10" x14ac:dyDescent="0.25">
      <c r="A16" s="27">
        <v>6</v>
      </c>
      <c r="B16" s="28" t="s">
        <v>193</v>
      </c>
      <c r="C16" s="27" t="s">
        <v>224</v>
      </c>
      <c r="D16" s="27" t="s">
        <v>225</v>
      </c>
      <c r="E16" s="33" t="s">
        <v>226</v>
      </c>
      <c r="F16" s="33">
        <v>37.75</v>
      </c>
      <c r="G16" s="34">
        <v>34.1</v>
      </c>
      <c r="H16" s="34">
        <f t="shared" si="0"/>
        <v>-9.6688741721854257</v>
      </c>
    </row>
    <row r="17" spans="1:8" x14ac:dyDescent="0.25">
      <c r="A17" s="27">
        <v>7</v>
      </c>
      <c r="B17" s="28" t="s">
        <v>194</v>
      </c>
      <c r="C17" s="27" t="s">
        <v>195</v>
      </c>
      <c r="D17" s="27" t="s">
        <v>227</v>
      </c>
      <c r="E17" s="33" t="s">
        <v>228</v>
      </c>
      <c r="F17" s="33">
        <v>76.239999999999995</v>
      </c>
      <c r="G17" s="33">
        <v>78.959999999999994</v>
      </c>
      <c r="H17" s="34">
        <f t="shared" si="0"/>
        <v>3.5676810073452239</v>
      </c>
    </row>
    <row r="19" spans="1:8" x14ac:dyDescent="0.25">
      <c r="A19" s="19" t="s">
        <v>186</v>
      </c>
    </row>
  </sheetData>
  <mergeCells count="13">
    <mergeCell ref="D6:D9"/>
    <mergeCell ref="C6:C9"/>
    <mergeCell ref="A6:A9"/>
    <mergeCell ref="B6:B9"/>
    <mergeCell ref="A1:H1"/>
    <mergeCell ref="A2:H2"/>
    <mergeCell ref="A3:H3"/>
    <mergeCell ref="H6:H9"/>
    <mergeCell ref="G6:G9"/>
    <mergeCell ref="F6:F9"/>
    <mergeCell ref="E6:E9"/>
    <mergeCell ref="A4:H4"/>
    <mergeCell ref="A5:H5"/>
  </mergeCells>
  <pageMargins left="0.52951388888888884" right="0.21875" top="0.35416666666666669" bottom="0.75" header="0.3" footer="0.3"/>
  <pageSetup paperSize="9" scale="68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Normal="118" zoomScaleSheetLayoutView="100" zoomScalePageLayoutView="80" workbookViewId="0">
      <selection activeCell="B10" sqref="B10:C10"/>
    </sheetView>
  </sheetViews>
  <sheetFormatPr defaultRowHeight="15" x14ac:dyDescent="0.25"/>
  <cols>
    <col min="1" max="1" width="5.28515625" customWidth="1"/>
    <col min="2" max="2" width="72.5703125" customWidth="1"/>
    <col min="3" max="3" width="18.28515625" customWidth="1"/>
    <col min="4" max="4" width="19.28515625" customWidth="1"/>
  </cols>
  <sheetData>
    <row r="1" spans="1:5" ht="30.75" customHeight="1" x14ac:dyDescent="0.25">
      <c r="A1" s="69" t="s">
        <v>143</v>
      </c>
      <c r="B1" s="69"/>
      <c r="C1" s="69"/>
      <c r="D1" s="69"/>
      <c r="E1" s="10"/>
    </row>
    <row r="2" spans="1:5" x14ac:dyDescent="0.25">
      <c r="A2" s="4" t="s">
        <v>0</v>
      </c>
      <c r="B2" s="4" t="s">
        <v>144</v>
      </c>
      <c r="C2" s="4" t="s">
        <v>145</v>
      </c>
      <c r="D2" s="8"/>
    </row>
    <row r="3" spans="1:5" ht="45.75" customHeight="1" x14ac:dyDescent="0.25">
      <c r="A3" s="71">
        <v>1</v>
      </c>
      <c r="B3" s="11" t="s">
        <v>146</v>
      </c>
      <c r="C3" s="11" t="s">
        <v>185</v>
      </c>
      <c r="D3" s="74"/>
    </row>
    <row r="4" spans="1:5" ht="21.75" customHeight="1" x14ac:dyDescent="0.25">
      <c r="A4" s="72"/>
      <c r="B4" s="32" t="s">
        <v>147</v>
      </c>
      <c r="C4" s="31" t="s">
        <v>175</v>
      </c>
      <c r="D4" s="75"/>
    </row>
    <row r="5" spans="1:5" ht="20.25" customHeight="1" x14ac:dyDescent="0.25">
      <c r="A5" s="73"/>
      <c r="B5" s="13" t="s">
        <v>148</v>
      </c>
      <c r="C5" s="11" t="s">
        <v>176</v>
      </c>
      <c r="D5" s="76"/>
    </row>
    <row r="6" spans="1:5" ht="30" customHeight="1" x14ac:dyDescent="0.25">
      <c r="A6" s="12">
        <v>2</v>
      </c>
      <c r="B6" s="9" t="s">
        <v>149</v>
      </c>
      <c r="C6" s="9" t="s">
        <v>150</v>
      </c>
      <c r="D6" s="3"/>
    </row>
    <row r="7" spans="1:5" ht="34.5" customHeight="1" x14ac:dyDescent="0.25">
      <c r="A7" s="12" t="s">
        <v>119</v>
      </c>
      <c r="B7" s="9" t="s">
        <v>151</v>
      </c>
      <c r="C7" s="9" t="s">
        <v>150</v>
      </c>
      <c r="D7" s="3"/>
    </row>
    <row r="8" spans="1:5" ht="34.5" customHeight="1" x14ac:dyDescent="0.25">
      <c r="A8" s="12" t="s">
        <v>122</v>
      </c>
      <c r="B8" s="9" t="s">
        <v>152</v>
      </c>
      <c r="C8" s="9" t="s">
        <v>150</v>
      </c>
      <c r="D8" s="3"/>
    </row>
    <row r="9" spans="1:5" ht="32.25" customHeight="1" x14ac:dyDescent="0.25">
      <c r="A9" s="12">
        <v>3</v>
      </c>
      <c r="B9" s="9" t="s">
        <v>153</v>
      </c>
      <c r="C9" s="9" t="s">
        <v>154</v>
      </c>
      <c r="D9" s="3"/>
    </row>
    <row r="10" spans="1:5" ht="30.75" customHeight="1" x14ac:dyDescent="0.25">
      <c r="A10" s="12">
        <v>4</v>
      </c>
      <c r="B10" s="9" t="s">
        <v>155</v>
      </c>
      <c r="C10" s="9" t="s">
        <v>154</v>
      </c>
      <c r="D10" s="3"/>
    </row>
    <row r="13" spans="1:5" x14ac:dyDescent="0.25">
      <c r="A13" s="20" t="s">
        <v>186</v>
      </c>
    </row>
  </sheetData>
  <mergeCells count="3">
    <mergeCell ref="A3:A5"/>
    <mergeCell ref="D3:D5"/>
    <mergeCell ref="A1:D1"/>
  </mergeCells>
  <pageMargins left="0.859375" right="0.7" top="0.75" bottom="0.75" header="0.3" footer="0.3"/>
  <pageSetup paperSize="9" scale="1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view="pageBreakPreview" zoomScaleNormal="84" zoomScaleSheetLayoutView="100" zoomScalePageLayoutView="40" workbookViewId="0">
      <selection activeCell="Z9" sqref="Z9"/>
    </sheetView>
  </sheetViews>
  <sheetFormatPr defaultRowHeight="15" x14ac:dyDescent="0.25"/>
  <cols>
    <col min="1" max="1" width="6" customWidth="1"/>
    <col min="2" max="2" width="16.140625" customWidth="1"/>
    <col min="6" max="6" width="11.85546875" customWidth="1"/>
    <col min="7" max="7" width="11" customWidth="1"/>
    <col min="8" max="8" width="10.85546875" customWidth="1"/>
    <col min="10" max="10" width="11.7109375" customWidth="1"/>
    <col min="11" max="11" width="14.7109375" customWidth="1"/>
    <col min="12" max="12" width="12.7109375" customWidth="1"/>
    <col min="13" max="13" width="12.42578125" customWidth="1"/>
    <col min="14" max="14" width="13" customWidth="1"/>
    <col min="17" max="17" width="12.42578125" customWidth="1"/>
    <col min="18" max="18" width="13.7109375" customWidth="1"/>
    <col min="19" max="19" width="12.85546875" customWidth="1"/>
    <col min="20" max="20" width="11.5703125" customWidth="1"/>
    <col min="21" max="21" width="13.5703125" customWidth="1"/>
    <col min="23" max="23" width="14.28515625" customWidth="1"/>
    <col min="24" max="24" width="12.140625" customWidth="1"/>
    <col min="25" max="25" width="12.85546875" customWidth="1"/>
    <col min="27" max="27" width="13.5703125" customWidth="1"/>
    <col min="28" max="28" width="13" customWidth="1"/>
    <col min="30" max="30" width="11.5703125" customWidth="1"/>
    <col min="31" max="31" width="12.140625" customWidth="1"/>
  </cols>
  <sheetData>
    <row r="1" spans="1:31" ht="40.5" customHeight="1" x14ac:dyDescent="0.25">
      <c r="A1" s="67" t="s">
        <v>162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ht="30.75" customHeight="1" x14ac:dyDescent="0.25">
      <c r="A2" s="81" t="s">
        <v>0</v>
      </c>
      <c r="B2" s="81" t="s">
        <v>1</v>
      </c>
      <c r="C2" s="81" t="s">
        <v>2</v>
      </c>
      <c r="D2" s="81" t="s">
        <v>3</v>
      </c>
      <c r="E2" s="78" t="s">
        <v>4</v>
      </c>
      <c r="F2" s="79"/>
      <c r="G2" s="79"/>
      <c r="H2" s="79"/>
      <c r="I2" s="80"/>
      <c r="J2" s="78" t="s">
        <v>5</v>
      </c>
      <c r="K2" s="79"/>
      <c r="L2" s="79"/>
      <c r="M2" s="79"/>
      <c r="N2" s="79"/>
      <c r="O2" s="80"/>
      <c r="P2" s="78" t="s">
        <v>6</v>
      </c>
      <c r="Q2" s="79"/>
      <c r="R2" s="79"/>
      <c r="S2" s="79"/>
      <c r="T2" s="79"/>
      <c r="U2" s="79"/>
      <c r="V2" s="80"/>
      <c r="W2" s="78" t="s">
        <v>7</v>
      </c>
      <c r="X2" s="79"/>
      <c r="Y2" s="79"/>
      <c r="Z2" s="80"/>
      <c r="AA2" s="78" t="s">
        <v>8</v>
      </c>
      <c r="AB2" s="79"/>
      <c r="AC2" s="80"/>
      <c r="AD2" s="78" t="s">
        <v>9</v>
      </c>
      <c r="AE2" s="80"/>
    </row>
    <row r="3" spans="1:31" ht="72" x14ac:dyDescent="0.25">
      <c r="A3" s="82"/>
      <c r="B3" s="82"/>
      <c r="C3" s="82"/>
      <c r="D3" s="82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14</v>
      </c>
      <c r="P3" s="5" t="s">
        <v>20</v>
      </c>
      <c r="Q3" s="5" t="s">
        <v>21</v>
      </c>
      <c r="R3" s="5" t="s">
        <v>16</v>
      </c>
      <c r="S3" s="5" t="s">
        <v>17</v>
      </c>
      <c r="T3" s="5" t="s">
        <v>18</v>
      </c>
      <c r="U3" s="5" t="s">
        <v>19</v>
      </c>
      <c r="V3" s="5" t="s">
        <v>14</v>
      </c>
      <c r="W3" s="5" t="s">
        <v>22</v>
      </c>
      <c r="X3" s="5" t="s">
        <v>23</v>
      </c>
      <c r="Y3" s="5" t="s">
        <v>24</v>
      </c>
      <c r="Z3" s="5" t="s">
        <v>14</v>
      </c>
      <c r="AA3" s="5" t="s">
        <v>25</v>
      </c>
      <c r="AB3" s="5" t="s">
        <v>26</v>
      </c>
      <c r="AC3" s="5" t="s">
        <v>27</v>
      </c>
      <c r="AD3" s="5" t="s">
        <v>28</v>
      </c>
      <c r="AE3" s="5" t="s">
        <v>29</v>
      </c>
    </row>
    <row r="4" spans="1:31" ht="9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</row>
    <row r="5" spans="1:31" x14ac:dyDescent="0.25">
      <c r="A5" s="5">
        <v>1</v>
      </c>
      <c r="B5" s="1"/>
      <c r="C5" s="17" t="s">
        <v>207</v>
      </c>
      <c r="D5" s="1"/>
      <c r="E5" s="17">
        <v>313</v>
      </c>
      <c r="F5" s="1"/>
      <c r="G5" s="1"/>
      <c r="H5" s="1"/>
      <c r="I5" s="1"/>
      <c r="J5" s="17">
        <v>3</v>
      </c>
      <c r="K5" s="17">
        <v>147</v>
      </c>
      <c r="L5" s="15">
        <v>139</v>
      </c>
      <c r="M5" s="1"/>
      <c r="N5" s="17">
        <v>11</v>
      </c>
      <c r="O5" s="1"/>
      <c r="P5" s="17">
        <v>13</v>
      </c>
      <c r="Q5" s="1"/>
      <c r="R5" s="1"/>
      <c r="S5" s="1"/>
      <c r="T5" s="1"/>
      <c r="U5" s="1"/>
      <c r="V5" s="1"/>
      <c r="W5" s="17">
        <v>147</v>
      </c>
      <c r="X5" s="17"/>
      <c r="Y5" s="17"/>
      <c r="Z5" s="1"/>
      <c r="AA5" s="17">
        <v>147</v>
      </c>
      <c r="AB5" s="1"/>
      <c r="AC5" s="1"/>
      <c r="AD5" s="17"/>
      <c r="AE5" s="1"/>
    </row>
    <row r="6" spans="1:31" x14ac:dyDescent="0.25">
      <c r="A6" s="5">
        <f>A5+1</f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5">
        <f t="shared" ref="A7:A13" si="0">A6+1</f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5">
      <c r="A8" s="5">
        <f t="shared" si="0"/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25">
      <c r="A9" s="5">
        <f t="shared" si="0"/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25">
      <c r="A10" s="5">
        <f t="shared" si="0"/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5">
      <c r="A11" s="5">
        <f t="shared" si="0"/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5">
      <c r="A12" s="5">
        <f t="shared" si="0"/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A13" s="5">
        <f t="shared" si="0"/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9" spans="1:1" x14ac:dyDescent="0.25">
      <c r="A19" s="20" t="s">
        <v>186</v>
      </c>
    </row>
  </sheetData>
  <mergeCells count="11">
    <mergeCell ref="A1:AE1"/>
    <mergeCell ref="P2:V2"/>
    <mergeCell ref="W2:Z2"/>
    <mergeCell ref="AA2:AC2"/>
    <mergeCell ref="AD2:AE2"/>
    <mergeCell ref="A2:A3"/>
    <mergeCell ref="B2:B3"/>
    <mergeCell ref="C2:C3"/>
    <mergeCell ref="D2:D3"/>
    <mergeCell ref="E2:I2"/>
    <mergeCell ref="J2:O2"/>
  </mergeCells>
  <pageMargins left="0.29166666666666669" right="0.1875" top="0.23809523809523808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topLeftCell="A13" zoomScaleNormal="98" zoomScaleSheetLayoutView="100" zoomScalePageLayoutView="60" workbookViewId="0">
      <selection activeCell="D23" sqref="D23"/>
    </sheetView>
  </sheetViews>
  <sheetFormatPr defaultRowHeight="15" x14ac:dyDescent="0.25"/>
  <cols>
    <col min="1" max="1" width="6.42578125" customWidth="1"/>
    <col min="2" max="2" width="36.7109375" customWidth="1"/>
    <col min="3" max="3" width="12.28515625" customWidth="1"/>
    <col min="4" max="4" width="11.42578125" customWidth="1"/>
    <col min="5" max="5" width="14.85546875" customWidth="1"/>
  </cols>
  <sheetData>
    <row r="1" spans="1:5" ht="52.5" customHeight="1" x14ac:dyDescent="0.25">
      <c r="A1" s="61" t="s">
        <v>67</v>
      </c>
      <c r="B1" s="62"/>
      <c r="C1" s="62"/>
      <c r="D1" s="62"/>
      <c r="E1" s="62"/>
    </row>
    <row r="2" spans="1:5" ht="19.5" customHeight="1" x14ac:dyDescent="0.25">
      <c r="A2" s="56" t="s">
        <v>0</v>
      </c>
      <c r="B2" s="56" t="s">
        <v>55</v>
      </c>
      <c r="C2" s="58" t="s">
        <v>56</v>
      </c>
      <c r="D2" s="59"/>
      <c r="E2" s="60"/>
    </row>
    <row r="3" spans="1:5" ht="39" customHeight="1" x14ac:dyDescent="0.25">
      <c r="A3" s="57"/>
      <c r="B3" s="57"/>
      <c r="C3" s="4" t="s">
        <v>36</v>
      </c>
      <c r="D3" s="4" t="s">
        <v>37</v>
      </c>
      <c r="E3" s="4" t="s">
        <v>38</v>
      </c>
    </row>
    <row r="4" spans="1:5" ht="11.25" customHeight="1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</row>
    <row r="5" spans="1:5" ht="49.5" customHeight="1" x14ac:dyDescent="0.25">
      <c r="A5" s="12">
        <v>1</v>
      </c>
      <c r="B5" s="9" t="s">
        <v>57</v>
      </c>
      <c r="C5" s="36">
        <v>2.75E-2</v>
      </c>
      <c r="D5" s="38">
        <v>2.9600000000000001E-2</v>
      </c>
      <c r="E5" s="44">
        <f>(D5-C5)/C5*100</f>
        <v>7.6363636363636411</v>
      </c>
    </row>
    <row r="6" spans="1:5" x14ac:dyDescent="0.25">
      <c r="A6" s="12" t="s">
        <v>113</v>
      </c>
      <c r="B6" s="9" t="s">
        <v>58</v>
      </c>
      <c r="C6" s="39"/>
      <c r="D6" s="40"/>
      <c r="E6" s="45"/>
    </row>
    <row r="7" spans="1:5" x14ac:dyDescent="0.25">
      <c r="A7" s="12" t="s">
        <v>114</v>
      </c>
      <c r="B7" s="9" t="s">
        <v>59</v>
      </c>
      <c r="C7" s="42"/>
      <c r="D7" s="38"/>
      <c r="E7" s="45"/>
    </row>
    <row r="8" spans="1:5" x14ac:dyDescent="0.25">
      <c r="A8" s="12" t="s">
        <v>115</v>
      </c>
      <c r="B8" s="9" t="s">
        <v>60</v>
      </c>
      <c r="C8" s="36">
        <v>2.75E-2</v>
      </c>
      <c r="D8" s="38">
        <v>2.9600000000000001E-2</v>
      </c>
      <c r="E8" s="44">
        <f>(D8-C8)/C8*100</f>
        <v>7.6363636363636411</v>
      </c>
    </row>
    <row r="9" spans="1:5" x14ac:dyDescent="0.25">
      <c r="A9" s="12" t="s">
        <v>116</v>
      </c>
      <c r="B9" s="9" t="s">
        <v>61</v>
      </c>
      <c r="C9" s="39"/>
      <c r="D9" s="40"/>
      <c r="E9" s="45"/>
    </row>
    <row r="10" spans="1:5" ht="25.5" x14ac:dyDescent="0.25">
      <c r="A10" s="12">
        <v>2</v>
      </c>
      <c r="B10" s="9" t="s">
        <v>62</v>
      </c>
      <c r="C10" s="36">
        <v>0.02</v>
      </c>
      <c r="D10" s="38">
        <v>2.6100000000000002E-2</v>
      </c>
      <c r="E10" s="44">
        <f>(D10-C10)/C10*100</f>
        <v>30.500000000000004</v>
      </c>
    </row>
    <row r="11" spans="1:5" x14ac:dyDescent="0.25">
      <c r="A11" s="12" t="s">
        <v>119</v>
      </c>
      <c r="B11" s="9" t="s">
        <v>58</v>
      </c>
      <c r="C11" s="39"/>
      <c r="D11" s="40"/>
      <c r="E11" s="45"/>
    </row>
    <row r="12" spans="1:5" x14ac:dyDescent="0.25">
      <c r="A12" s="12" t="s">
        <v>122</v>
      </c>
      <c r="B12" s="9" t="s">
        <v>59</v>
      </c>
      <c r="C12" s="39"/>
      <c r="D12" s="40"/>
      <c r="E12" s="45"/>
    </row>
    <row r="13" spans="1:5" x14ac:dyDescent="0.25">
      <c r="A13" s="12" t="s">
        <v>123</v>
      </c>
      <c r="B13" s="9" t="s">
        <v>60</v>
      </c>
      <c r="C13" s="36">
        <v>0.02</v>
      </c>
      <c r="D13" s="38">
        <v>2.6100000000000002E-2</v>
      </c>
      <c r="E13" s="44">
        <f>(D13-C13)/C13*100</f>
        <v>30.500000000000004</v>
      </c>
    </row>
    <row r="14" spans="1:5" x14ac:dyDescent="0.25">
      <c r="A14" s="12" t="s">
        <v>124</v>
      </c>
      <c r="B14" s="9" t="s">
        <v>61</v>
      </c>
      <c r="C14" s="43"/>
      <c r="D14" s="41"/>
      <c r="E14" s="45"/>
    </row>
    <row r="15" spans="1:5" ht="102" x14ac:dyDescent="0.25">
      <c r="A15" s="12">
        <v>3</v>
      </c>
      <c r="B15" s="9" t="s">
        <v>66</v>
      </c>
      <c r="C15" s="36">
        <v>3.5000000000000003E-2</v>
      </c>
      <c r="D15" s="36">
        <v>2.75E-2</v>
      </c>
      <c r="E15" s="44">
        <f>(D15-C15)/C15*100</f>
        <v>-21.428571428571434</v>
      </c>
    </row>
    <row r="16" spans="1:5" x14ac:dyDescent="0.25">
      <c r="A16" s="12" t="s">
        <v>127</v>
      </c>
      <c r="B16" s="9" t="s">
        <v>58</v>
      </c>
      <c r="C16" s="43"/>
      <c r="D16" s="41"/>
      <c r="E16" s="45"/>
    </row>
    <row r="17" spans="1:5" x14ac:dyDescent="0.25">
      <c r="A17" s="12" t="s">
        <v>128</v>
      </c>
      <c r="B17" s="9" t="s">
        <v>59</v>
      </c>
      <c r="C17" s="43"/>
      <c r="D17" s="41"/>
      <c r="E17" s="45"/>
    </row>
    <row r="18" spans="1:5" x14ac:dyDescent="0.25">
      <c r="A18" s="12" t="s">
        <v>129</v>
      </c>
      <c r="B18" s="9" t="s">
        <v>60</v>
      </c>
      <c r="C18" s="36">
        <v>3.5000000000000003E-2</v>
      </c>
      <c r="D18" s="36">
        <v>2.75E-2</v>
      </c>
      <c r="E18" s="44">
        <f>(D18-C18)/C18*100</f>
        <v>-21.428571428571434</v>
      </c>
    </row>
    <row r="19" spans="1:5" x14ac:dyDescent="0.25">
      <c r="A19" s="12" t="s">
        <v>130</v>
      </c>
      <c r="B19" s="9" t="s">
        <v>61</v>
      </c>
      <c r="C19" s="43"/>
      <c r="D19" s="41"/>
      <c r="E19" s="45"/>
    </row>
    <row r="20" spans="1:5" ht="102" x14ac:dyDescent="0.25">
      <c r="A20" s="12">
        <v>4</v>
      </c>
      <c r="B20" s="9" t="s">
        <v>65</v>
      </c>
      <c r="C20" s="36">
        <v>0.02</v>
      </c>
      <c r="D20" s="36">
        <v>0.02</v>
      </c>
      <c r="E20" s="44">
        <f>(D20-C20)/C20*100</f>
        <v>0</v>
      </c>
    </row>
    <row r="21" spans="1:5" x14ac:dyDescent="0.25">
      <c r="A21" s="12">
        <v>4.0999999999999996</v>
      </c>
      <c r="B21" s="9" t="s">
        <v>58</v>
      </c>
      <c r="C21" s="37"/>
      <c r="D21" s="41"/>
      <c r="E21" s="45"/>
    </row>
    <row r="22" spans="1:5" x14ac:dyDescent="0.25">
      <c r="A22" s="12" t="s">
        <v>156</v>
      </c>
      <c r="B22" s="9" t="s">
        <v>59</v>
      </c>
      <c r="C22" s="37"/>
      <c r="D22" s="41"/>
      <c r="E22" s="45"/>
    </row>
    <row r="23" spans="1:5" x14ac:dyDescent="0.25">
      <c r="A23" s="12" t="s">
        <v>157</v>
      </c>
      <c r="B23" s="9" t="s">
        <v>60</v>
      </c>
      <c r="C23" s="36">
        <v>0.02</v>
      </c>
      <c r="D23" s="36">
        <v>0.02</v>
      </c>
      <c r="E23" s="44">
        <f>(D23-C23)/C23*100</f>
        <v>0</v>
      </c>
    </row>
    <row r="24" spans="1:5" x14ac:dyDescent="0.25">
      <c r="A24" s="12" t="s">
        <v>158</v>
      </c>
      <c r="B24" s="9" t="s">
        <v>61</v>
      </c>
      <c r="C24" s="37"/>
      <c r="D24" s="41"/>
      <c r="E24" s="45"/>
    </row>
    <row r="25" spans="1:5" ht="51" x14ac:dyDescent="0.25">
      <c r="A25" s="12">
        <v>5</v>
      </c>
      <c r="B25" s="9" t="s">
        <v>63</v>
      </c>
      <c r="C25" s="35">
        <v>0</v>
      </c>
      <c r="D25" s="15">
        <v>0</v>
      </c>
      <c r="E25" s="46">
        <v>0</v>
      </c>
    </row>
    <row r="26" spans="1:5" ht="76.5" x14ac:dyDescent="0.25">
      <c r="A26" s="12" t="s">
        <v>159</v>
      </c>
      <c r="B26" s="9" t="s">
        <v>64</v>
      </c>
      <c r="C26" s="35">
        <v>0</v>
      </c>
      <c r="D26" s="15">
        <v>0</v>
      </c>
      <c r="E26" s="46">
        <v>0</v>
      </c>
    </row>
    <row r="28" spans="1:5" x14ac:dyDescent="0.25">
      <c r="A28" s="20" t="s">
        <v>186</v>
      </c>
    </row>
  </sheetData>
  <mergeCells count="4">
    <mergeCell ref="A2:A3"/>
    <mergeCell ref="B2:B3"/>
    <mergeCell ref="C2:E2"/>
    <mergeCell ref="A1:E1"/>
  </mergeCells>
  <pageMargins left="0.88411458333333337" right="0.45572916666666669" top="5.6423611111111112E-2" bottom="0.14583333333333334" header="0.3" footer="0.3"/>
  <pageSetup paperSize="9" scale="10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view="pageBreakPreview" zoomScaleNormal="96" zoomScaleSheetLayoutView="100" zoomScalePageLayoutView="30" workbookViewId="0">
      <selection activeCell="C2" sqref="C2:F2"/>
    </sheetView>
  </sheetViews>
  <sheetFormatPr defaultRowHeight="15" x14ac:dyDescent="0.25"/>
  <cols>
    <col min="1" max="1" width="6.85546875" customWidth="1"/>
    <col min="2" max="2" width="14.140625" customWidth="1"/>
    <col min="5" max="5" width="9.140625" customWidth="1"/>
    <col min="6" max="6" width="9.28515625" customWidth="1"/>
    <col min="9" max="9" width="7.42578125" customWidth="1"/>
    <col min="10" max="10" width="6.42578125" customWidth="1"/>
    <col min="19" max="19" width="29.28515625" customWidth="1"/>
    <col min="20" max="20" width="20" customWidth="1"/>
  </cols>
  <sheetData>
    <row r="1" spans="1:20" ht="30" customHeight="1" x14ac:dyDescent="0.25">
      <c r="A1" s="63" t="s">
        <v>68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71" customHeight="1" x14ac:dyDescent="0.25">
      <c r="A2" s="56" t="s">
        <v>0</v>
      </c>
      <c r="B2" s="56" t="s">
        <v>69</v>
      </c>
      <c r="C2" s="58" t="s">
        <v>70</v>
      </c>
      <c r="D2" s="59"/>
      <c r="E2" s="59"/>
      <c r="F2" s="60"/>
      <c r="G2" s="58" t="s">
        <v>71</v>
      </c>
      <c r="H2" s="59"/>
      <c r="I2" s="59"/>
      <c r="J2" s="60"/>
      <c r="K2" s="58" t="s">
        <v>72</v>
      </c>
      <c r="L2" s="59"/>
      <c r="M2" s="59"/>
      <c r="N2" s="60"/>
      <c r="O2" s="58" t="s">
        <v>73</v>
      </c>
      <c r="P2" s="59"/>
      <c r="Q2" s="59"/>
      <c r="R2" s="60"/>
      <c r="S2" s="4" t="s">
        <v>74</v>
      </c>
      <c r="T2" s="4" t="s">
        <v>75</v>
      </c>
    </row>
    <row r="3" spans="1:20" x14ac:dyDescent="0.25">
      <c r="A3" s="57"/>
      <c r="B3" s="57"/>
      <c r="C3" s="6" t="s">
        <v>76</v>
      </c>
      <c r="D3" s="6" t="s">
        <v>77</v>
      </c>
      <c r="E3" s="6" t="s">
        <v>78</v>
      </c>
      <c r="F3" s="6" t="s">
        <v>79</v>
      </c>
      <c r="G3" s="6" t="s">
        <v>76</v>
      </c>
      <c r="H3" s="6" t="s">
        <v>77</v>
      </c>
      <c r="I3" s="6" t="s">
        <v>78</v>
      </c>
      <c r="J3" s="6" t="s">
        <v>79</v>
      </c>
      <c r="K3" s="6" t="s">
        <v>76</v>
      </c>
      <c r="L3" s="6" t="s">
        <v>77</v>
      </c>
      <c r="M3" s="6" t="s">
        <v>78</v>
      </c>
      <c r="N3" s="6" t="s">
        <v>79</v>
      </c>
      <c r="O3" s="6" t="s">
        <v>76</v>
      </c>
      <c r="P3" s="6" t="s">
        <v>77</v>
      </c>
      <c r="Q3" s="6" t="s">
        <v>78</v>
      </c>
      <c r="R3" s="6" t="s">
        <v>79</v>
      </c>
      <c r="S3" s="8"/>
      <c r="T3" s="8"/>
    </row>
    <row r="4" spans="1:20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</row>
    <row r="5" spans="1:20" ht="25.5" x14ac:dyDescent="0.25">
      <c r="A5" s="4">
        <v>1</v>
      </c>
      <c r="B5" s="9" t="s">
        <v>174</v>
      </c>
      <c r="C5" s="8"/>
      <c r="D5" s="8"/>
      <c r="E5" s="15">
        <v>2.9600000000000001E-2</v>
      </c>
      <c r="F5" s="8"/>
      <c r="G5" s="8"/>
      <c r="H5" s="8"/>
      <c r="I5" s="15">
        <v>2.6100000000000002E-2</v>
      </c>
      <c r="J5" s="8"/>
      <c r="K5" s="8"/>
      <c r="L5" s="8"/>
      <c r="M5" s="15">
        <v>2.75E-2</v>
      </c>
      <c r="N5" s="8"/>
      <c r="O5" s="8"/>
      <c r="P5" s="8"/>
      <c r="Q5" s="15">
        <v>0.02</v>
      </c>
      <c r="R5" s="8"/>
      <c r="S5" s="15">
        <v>0</v>
      </c>
      <c r="T5" s="15">
        <v>0</v>
      </c>
    </row>
    <row r="6" spans="1:20" x14ac:dyDescent="0.25">
      <c r="A6" s="8"/>
      <c r="B6" s="8"/>
      <c r="C6" s="8"/>
      <c r="D6" s="8"/>
      <c r="E6" s="15"/>
      <c r="F6" s="8"/>
      <c r="G6" s="8"/>
      <c r="H6" s="8"/>
      <c r="I6" s="15"/>
      <c r="J6" s="8"/>
      <c r="K6" s="8"/>
      <c r="L6" s="8"/>
      <c r="M6" s="15"/>
      <c r="N6" s="8"/>
      <c r="O6" s="8"/>
      <c r="P6" s="8"/>
      <c r="Q6" s="15"/>
      <c r="R6" s="8"/>
      <c r="S6" s="8"/>
      <c r="T6" s="8"/>
    </row>
    <row r="7" spans="1:20" ht="38.25" x14ac:dyDescent="0.25">
      <c r="A7" s="4" t="s">
        <v>80</v>
      </c>
      <c r="B7" s="9" t="s">
        <v>81</v>
      </c>
      <c r="C7" s="8"/>
      <c r="D7" s="8"/>
      <c r="E7" s="15">
        <v>2.9600000000000001E-2</v>
      </c>
      <c r="F7" s="8"/>
      <c r="G7" s="8"/>
      <c r="H7" s="8"/>
      <c r="I7" s="15">
        <v>2.6100000000000002E-2</v>
      </c>
      <c r="J7" s="8"/>
      <c r="K7" s="8"/>
      <c r="L7" s="8"/>
      <c r="M7" s="15">
        <v>2.75E-2</v>
      </c>
      <c r="N7" s="8"/>
      <c r="O7" s="8"/>
      <c r="P7" s="8"/>
      <c r="Q7" s="15">
        <v>0.02</v>
      </c>
      <c r="R7" s="8"/>
      <c r="S7" s="15">
        <v>0</v>
      </c>
      <c r="T7" s="15">
        <v>0</v>
      </c>
    </row>
    <row r="9" spans="1:20" x14ac:dyDescent="0.25">
      <c r="A9" s="20" t="s">
        <v>186</v>
      </c>
    </row>
  </sheetData>
  <mergeCells count="7">
    <mergeCell ref="A1:T1"/>
    <mergeCell ref="A2:A3"/>
    <mergeCell ref="B2:B3"/>
    <mergeCell ref="C2:F2"/>
    <mergeCell ref="G2:J2"/>
    <mergeCell ref="K2:N2"/>
    <mergeCell ref="O2:R2"/>
  </mergeCells>
  <pageMargins left="0.40625" right="0.1328125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zoomScalePageLayoutView="70" workbookViewId="0">
      <selection activeCell="A7" sqref="A7:I7"/>
    </sheetView>
  </sheetViews>
  <sheetFormatPr defaultRowHeight="15" x14ac:dyDescent="0.25"/>
  <sheetData>
    <row r="1" spans="1:9" ht="30" customHeight="1" x14ac:dyDescent="0.25">
      <c r="A1" s="64" t="s">
        <v>230</v>
      </c>
      <c r="B1" s="64"/>
      <c r="C1" s="64"/>
      <c r="D1" s="64"/>
      <c r="E1" s="64"/>
      <c r="F1" s="64"/>
      <c r="G1" s="64"/>
      <c r="H1" s="64"/>
      <c r="I1" s="64"/>
    </row>
    <row r="2" spans="1:9" ht="30" customHeight="1" x14ac:dyDescent="0.25">
      <c r="A2" s="66" t="s">
        <v>231</v>
      </c>
      <c r="B2" s="66"/>
      <c r="C2" s="66"/>
      <c r="D2" s="66"/>
      <c r="E2" s="66"/>
      <c r="F2" s="66"/>
      <c r="G2" s="66"/>
      <c r="H2" s="66"/>
      <c r="I2" s="66"/>
    </row>
    <row r="3" spans="1:9" ht="30" customHeight="1" x14ac:dyDescent="0.25">
      <c r="A3" s="52" t="s">
        <v>232</v>
      </c>
      <c r="B3" s="52"/>
      <c r="C3" s="52"/>
      <c r="D3" s="52"/>
      <c r="E3" s="52"/>
      <c r="F3" s="52"/>
      <c r="G3" s="52"/>
      <c r="H3" s="52"/>
      <c r="I3" s="52"/>
    </row>
    <row r="4" spans="1:9" ht="30" customHeight="1" x14ac:dyDescent="0.25">
      <c r="A4" s="52" t="s">
        <v>233</v>
      </c>
      <c r="B4" s="52"/>
      <c r="C4" s="52"/>
      <c r="D4" s="52"/>
      <c r="E4" s="52"/>
      <c r="F4" s="52"/>
      <c r="G4" s="52"/>
      <c r="H4" s="52"/>
      <c r="I4" s="52"/>
    </row>
    <row r="5" spans="1:9" ht="30" customHeight="1" x14ac:dyDescent="0.25">
      <c r="A5" s="52" t="s">
        <v>234</v>
      </c>
      <c r="B5" s="52"/>
      <c r="C5" s="52"/>
      <c r="D5" s="52"/>
      <c r="E5" s="52"/>
      <c r="F5" s="52"/>
      <c r="G5" s="52"/>
      <c r="H5" s="52"/>
      <c r="I5" s="52"/>
    </row>
    <row r="6" spans="1:9" ht="30" customHeight="1" x14ac:dyDescent="0.25">
      <c r="A6" s="52" t="s">
        <v>235</v>
      </c>
      <c r="B6" s="52"/>
      <c r="C6" s="52"/>
      <c r="D6" s="52"/>
      <c r="E6" s="52"/>
      <c r="F6" s="52"/>
      <c r="G6" s="52"/>
      <c r="H6" s="52"/>
      <c r="I6" s="52"/>
    </row>
    <row r="7" spans="1:9" ht="30" customHeight="1" x14ac:dyDescent="0.25">
      <c r="A7" s="52" t="s">
        <v>236</v>
      </c>
      <c r="B7" s="52"/>
      <c r="C7" s="52"/>
      <c r="D7" s="52"/>
      <c r="E7" s="52"/>
      <c r="F7" s="52"/>
      <c r="G7" s="52"/>
      <c r="H7" s="52"/>
      <c r="I7" s="52"/>
    </row>
    <row r="8" spans="1:9" ht="30" customHeight="1" x14ac:dyDescent="0.25">
      <c r="A8" s="65" t="s">
        <v>237</v>
      </c>
      <c r="B8" s="52"/>
      <c r="C8" s="52"/>
      <c r="D8" s="52"/>
      <c r="E8" s="52"/>
      <c r="F8" s="52"/>
      <c r="G8" s="52"/>
      <c r="H8" s="52"/>
      <c r="I8" s="52"/>
    </row>
    <row r="9" spans="1:9" ht="30" customHeight="1" x14ac:dyDescent="0.25">
      <c r="A9" s="52" t="s">
        <v>238</v>
      </c>
      <c r="B9" s="52"/>
      <c r="C9" s="52"/>
      <c r="D9" s="52"/>
      <c r="E9" s="52"/>
      <c r="F9" s="52"/>
      <c r="G9" s="52"/>
      <c r="H9" s="52"/>
      <c r="I9" s="52"/>
    </row>
    <row r="11" spans="1:9" ht="15" customHeight="1" x14ac:dyDescent="0.25">
      <c r="A11" s="19" t="s">
        <v>186</v>
      </c>
    </row>
  </sheetData>
  <mergeCells count="9">
    <mergeCell ref="A1:I1"/>
    <mergeCell ref="A6:I6"/>
    <mergeCell ref="A7:I7"/>
    <mergeCell ref="A8:I8"/>
    <mergeCell ref="A9:I9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view="pageBreakPreview" zoomScaleNormal="100" zoomScaleSheetLayoutView="100" zoomScalePageLayoutView="50" workbookViewId="0">
      <selection sqref="A1:I1"/>
    </sheetView>
  </sheetViews>
  <sheetFormatPr defaultRowHeight="15" x14ac:dyDescent="0.25"/>
  <sheetData>
    <row r="1" spans="1:9" ht="53.25" customHeight="1" x14ac:dyDescent="0.25">
      <c r="A1" s="54" t="s">
        <v>229</v>
      </c>
      <c r="B1" s="54"/>
      <c r="C1" s="54"/>
      <c r="D1" s="54"/>
      <c r="E1" s="54"/>
      <c r="F1" s="54"/>
      <c r="G1" s="54"/>
      <c r="H1" s="54"/>
      <c r="I1" s="54"/>
    </row>
    <row r="3" spans="1:9" x14ac:dyDescent="0.25">
      <c r="A3" s="19" t="s">
        <v>186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view="pageBreakPreview" zoomScale="80" zoomScaleNormal="70" zoomScaleSheetLayoutView="80" zoomScalePageLayoutView="89" workbookViewId="0">
      <selection activeCell="B2" sqref="B2:B4"/>
    </sheetView>
  </sheetViews>
  <sheetFormatPr defaultRowHeight="15" x14ac:dyDescent="0.25"/>
  <cols>
    <col min="1" max="1" width="6.28515625" customWidth="1"/>
    <col min="2" max="2" width="29.28515625" customWidth="1"/>
    <col min="5" max="5" width="11.5703125" customWidth="1"/>
    <col min="8" max="8" width="11" customWidth="1"/>
    <col min="11" max="11" width="12.42578125" customWidth="1"/>
    <col min="14" max="14" width="12.140625" customWidth="1"/>
    <col min="17" max="17" width="12.42578125" customWidth="1"/>
  </cols>
  <sheetData>
    <row r="1" spans="1:25" ht="37.5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5" ht="30.75" customHeight="1" x14ac:dyDescent="0.25">
      <c r="A2" s="56" t="s">
        <v>0</v>
      </c>
      <c r="B2" s="56" t="s">
        <v>55</v>
      </c>
      <c r="C2" s="58" t="s">
        <v>83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  <c r="R2" s="56" t="s">
        <v>84</v>
      </c>
    </row>
    <row r="3" spans="1:25" ht="33.75" customHeight="1" x14ac:dyDescent="0.25">
      <c r="A3" s="68"/>
      <c r="B3" s="68"/>
      <c r="C3" s="58" t="s">
        <v>85</v>
      </c>
      <c r="D3" s="59"/>
      <c r="E3" s="60"/>
      <c r="F3" s="58" t="s">
        <v>86</v>
      </c>
      <c r="G3" s="59"/>
      <c r="H3" s="60"/>
      <c r="I3" s="58" t="s">
        <v>87</v>
      </c>
      <c r="J3" s="59"/>
      <c r="K3" s="60"/>
      <c r="L3" s="58" t="s">
        <v>88</v>
      </c>
      <c r="M3" s="59"/>
      <c r="N3" s="60"/>
      <c r="O3" s="58" t="s">
        <v>89</v>
      </c>
      <c r="P3" s="59"/>
      <c r="Q3" s="60"/>
      <c r="R3" s="57"/>
    </row>
    <row r="4" spans="1:25" ht="51" x14ac:dyDescent="0.25">
      <c r="A4" s="57"/>
      <c r="B4" s="57"/>
      <c r="C4" s="4" t="s">
        <v>36</v>
      </c>
      <c r="D4" s="4" t="s">
        <v>37</v>
      </c>
      <c r="E4" s="4" t="s">
        <v>38</v>
      </c>
      <c r="F4" s="4" t="s">
        <v>36</v>
      </c>
      <c r="G4" s="4" t="s">
        <v>37</v>
      </c>
      <c r="H4" s="4" t="s">
        <v>38</v>
      </c>
      <c r="I4" s="4" t="s">
        <v>36</v>
      </c>
      <c r="J4" s="4" t="s">
        <v>37</v>
      </c>
      <c r="K4" s="4" t="s">
        <v>38</v>
      </c>
      <c r="L4" s="4" t="s">
        <v>36</v>
      </c>
      <c r="M4" s="4" t="s">
        <v>37</v>
      </c>
      <c r="N4" s="4" t="s">
        <v>38</v>
      </c>
      <c r="O4" s="4" t="s">
        <v>36</v>
      </c>
      <c r="P4" s="4" t="s">
        <v>37</v>
      </c>
      <c r="Q4" s="4" t="s">
        <v>38</v>
      </c>
      <c r="R4" s="8"/>
    </row>
    <row r="5" spans="1:25" ht="12.75" customHeight="1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>
        <v>17</v>
      </c>
      <c r="R5" s="7">
        <v>18</v>
      </c>
    </row>
    <row r="6" spans="1:25" ht="69.75" customHeight="1" x14ac:dyDescent="0.25">
      <c r="A6" s="12">
        <v>1</v>
      </c>
      <c r="B6" s="9" t="s">
        <v>90</v>
      </c>
      <c r="C6" s="15">
        <v>102</v>
      </c>
      <c r="D6" s="15">
        <v>93</v>
      </c>
      <c r="E6" s="15">
        <v>-8.82</v>
      </c>
      <c r="F6" s="15">
        <v>20</v>
      </c>
      <c r="G6" s="15">
        <v>30</v>
      </c>
      <c r="H6" s="15">
        <v>50</v>
      </c>
      <c r="I6" s="15">
        <v>5</v>
      </c>
      <c r="J6" s="15">
        <v>4</v>
      </c>
      <c r="K6" s="15">
        <v>-20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254</v>
      </c>
    </row>
    <row r="7" spans="1:25" ht="129.75" customHeight="1" x14ac:dyDescent="0.25">
      <c r="A7" s="12">
        <v>2</v>
      </c>
      <c r="B7" s="9" t="s">
        <v>91</v>
      </c>
      <c r="C7" s="15">
        <v>102</v>
      </c>
      <c r="D7" s="15">
        <v>93</v>
      </c>
      <c r="E7" s="15">
        <v>-8.82</v>
      </c>
      <c r="F7" s="15">
        <v>20</v>
      </c>
      <c r="G7" s="15">
        <v>30</v>
      </c>
      <c r="H7" s="15">
        <v>50</v>
      </c>
      <c r="I7" s="15">
        <v>5</v>
      </c>
      <c r="J7" s="15">
        <v>4</v>
      </c>
      <c r="K7" s="15">
        <v>-20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254</v>
      </c>
    </row>
    <row r="8" spans="1:25" ht="170.25" customHeight="1" x14ac:dyDescent="0.25">
      <c r="A8" s="12">
        <v>3</v>
      </c>
      <c r="B8" s="9" t="s">
        <v>92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</row>
    <row r="9" spans="1:25" ht="38.25" customHeight="1" x14ac:dyDescent="0.25">
      <c r="A9" s="12" t="s">
        <v>127</v>
      </c>
      <c r="B9" s="9" t="s">
        <v>93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5" ht="37.5" customHeight="1" x14ac:dyDescent="0.25">
      <c r="A10" s="12" t="s">
        <v>128</v>
      </c>
      <c r="B10" s="9" t="s">
        <v>94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5" ht="104.25" customHeight="1" x14ac:dyDescent="0.25">
      <c r="A11" s="12">
        <v>4</v>
      </c>
      <c r="B11" s="9" t="s">
        <v>95</v>
      </c>
      <c r="C11" s="15">
        <v>14</v>
      </c>
      <c r="D11" s="15">
        <v>14</v>
      </c>
      <c r="E11" s="15">
        <v>0</v>
      </c>
      <c r="F11" s="15">
        <v>14</v>
      </c>
      <c r="G11" s="15">
        <v>14</v>
      </c>
      <c r="H11" s="15">
        <v>0</v>
      </c>
      <c r="I11" s="15">
        <v>14</v>
      </c>
      <c r="J11" s="15">
        <v>14</v>
      </c>
      <c r="K11" s="15">
        <v>0</v>
      </c>
      <c r="L11" s="15">
        <v>0</v>
      </c>
      <c r="M11" s="15">
        <v>14</v>
      </c>
      <c r="N11" s="15">
        <v>0</v>
      </c>
      <c r="O11" s="15">
        <v>0</v>
      </c>
      <c r="P11" s="15">
        <v>0</v>
      </c>
      <c r="Q11" s="15">
        <v>0</v>
      </c>
      <c r="R11" s="15">
        <v>14</v>
      </c>
      <c r="Y11" t="s">
        <v>163</v>
      </c>
    </row>
    <row r="12" spans="1:25" ht="79.5" customHeight="1" x14ac:dyDescent="0.25">
      <c r="A12" s="12">
        <v>5</v>
      </c>
      <c r="B12" s="9" t="s">
        <v>96</v>
      </c>
      <c r="C12" s="15">
        <v>102</v>
      </c>
      <c r="D12" s="15">
        <v>93</v>
      </c>
      <c r="E12" s="15">
        <v>-8.82</v>
      </c>
      <c r="F12" s="15">
        <v>20</v>
      </c>
      <c r="G12" s="15">
        <v>30</v>
      </c>
      <c r="H12" s="15">
        <v>50</v>
      </c>
      <c r="I12" s="15">
        <v>5</v>
      </c>
      <c r="J12" s="15">
        <v>4</v>
      </c>
      <c r="K12" s="15">
        <v>-20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254</v>
      </c>
    </row>
    <row r="13" spans="1:25" ht="79.5" customHeight="1" x14ac:dyDescent="0.25">
      <c r="A13" s="12">
        <v>6</v>
      </c>
      <c r="B13" s="9" t="s">
        <v>97</v>
      </c>
      <c r="C13" s="15">
        <v>105</v>
      </c>
      <c r="D13" s="15">
        <v>56</v>
      </c>
      <c r="E13" s="15">
        <v>-3.67</v>
      </c>
      <c r="F13" s="15">
        <v>30</v>
      </c>
      <c r="G13" s="15">
        <v>26</v>
      </c>
      <c r="H13" s="15">
        <v>-13.33</v>
      </c>
      <c r="I13" s="15">
        <v>3</v>
      </c>
      <c r="J13" s="15">
        <v>2</v>
      </c>
      <c r="K13" s="15">
        <v>-33.299999999999997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222</v>
      </c>
    </row>
    <row r="14" spans="1:25" ht="144.75" customHeight="1" x14ac:dyDescent="0.25">
      <c r="A14" s="12">
        <v>7</v>
      </c>
      <c r="B14" s="9" t="s">
        <v>98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</row>
    <row r="15" spans="1:25" ht="37.5" customHeight="1" x14ac:dyDescent="0.25">
      <c r="A15" s="12" t="s">
        <v>160</v>
      </c>
      <c r="B15" s="9" t="s">
        <v>93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25" ht="39.75" customHeight="1" x14ac:dyDescent="0.25">
      <c r="A16" s="12" t="s">
        <v>161</v>
      </c>
      <c r="B16" s="9" t="s">
        <v>99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94.5" customHeight="1" x14ac:dyDescent="0.25">
      <c r="A17" s="12">
        <v>8</v>
      </c>
      <c r="B17" s="9" t="s">
        <v>100</v>
      </c>
      <c r="C17" s="15">
        <v>178</v>
      </c>
      <c r="D17" s="15">
        <v>42</v>
      </c>
      <c r="E17" s="15">
        <v>-76.400000000000006</v>
      </c>
      <c r="F17" s="15">
        <v>183</v>
      </c>
      <c r="G17" s="15">
        <v>56</v>
      </c>
      <c r="H17" s="15">
        <v>-69.400000000000006</v>
      </c>
      <c r="I17" s="15">
        <v>144</v>
      </c>
      <c r="J17" s="15">
        <v>98</v>
      </c>
      <c r="K17" s="15">
        <v>-31.94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701</v>
      </c>
    </row>
    <row r="18" spans="1:18" x14ac:dyDescent="0.25">
      <c r="A18" s="14"/>
    </row>
    <row r="19" spans="1:18" x14ac:dyDescent="0.25">
      <c r="A19" s="14"/>
    </row>
    <row r="20" spans="1:18" x14ac:dyDescent="0.25">
      <c r="A20" s="20" t="s">
        <v>186</v>
      </c>
    </row>
  </sheetData>
  <mergeCells count="10">
    <mergeCell ref="A1:R1"/>
    <mergeCell ref="A2:A4"/>
    <mergeCell ref="B2:B4"/>
    <mergeCell ref="C2:Q2"/>
    <mergeCell ref="R2:R3"/>
    <mergeCell ref="C3:E3"/>
    <mergeCell ref="F3:H3"/>
    <mergeCell ref="I3:K3"/>
    <mergeCell ref="L3:N3"/>
    <mergeCell ref="O3:Q3"/>
  </mergeCells>
  <pageMargins left="0.3298611111111111" right="0.19685039370078741" top="0.74803149606299213" bottom="0.74803149606299213" header="0.31496062992125984" footer="0.31496062992125984"/>
  <pageSetup paperSize="9" scale="50" fitToHeight="0" orientation="portrait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view="pageBreakPreview" zoomScaleNormal="100" zoomScaleSheetLayoutView="100" zoomScalePageLayoutView="60" workbookViewId="0">
      <selection activeCell="F5" sqref="F5"/>
    </sheetView>
  </sheetViews>
  <sheetFormatPr defaultRowHeight="15" x14ac:dyDescent="0.25"/>
  <cols>
    <col min="1" max="1" width="21.5703125" customWidth="1"/>
    <col min="2" max="2" width="16.5703125" customWidth="1"/>
    <col min="3" max="3" width="11.7109375" customWidth="1"/>
  </cols>
  <sheetData>
    <row r="1" spans="1:31" ht="58.5" customHeight="1" x14ac:dyDescent="0.25">
      <c r="A1" s="69" t="s">
        <v>101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25.5" customHeight="1" x14ac:dyDescent="0.25">
      <c r="A2" s="58" t="s">
        <v>102</v>
      </c>
      <c r="B2" s="59"/>
      <c r="C2" s="60"/>
      <c r="D2" s="58">
        <v>15</v>
      </c>
      <c r="E2" s="60"/>
      <c r="F2" s="58">
        <v>150</v>
      </c>
      <c r="G2" s="60"/>
      <c r="H2" s="58">
        <v>250</v>
      </c>
      <c r="I2" s="60"/>
      <c r="J2" s="58">
        <v>670</v>
      </c>
      <c r="K2" s="60"/>
    </row>
    <row r="3" spans="1:31" ht="22.5" customHeight="1" x14ac:dyDescent="0.25">
      <c r="A3" s="58" t="s">
        <v>103</v>
      </c>
      <c r="B3" s="59"/>
      <c r="C3" s="60"/>
      <c r="D3" s="4" t="s">
        <v>104</v>
      </c>
      <c r="E3" s="4" t="s">
        <v>105</v>
      </c>
      <c r="F3" s="4" t="s">
        <v>104</v>
      </c>
      <c r="G3" s="4" t="s">
        <v>105</v>
      </c>
      <c r="H3" s="4" t="s">
        <v>104</v>
      </c>
      <c r="I3" s="4" t="s">
        <v>105</v>
      </c>
      <c r="J3" s="4" t="s">
        <v>104</v>
      </c>
      <c r="K3" s="4" t="s">
        <v>105</v>
      </c>
    </row>
    <row r="4" spans="1:31" ht="38.25" x14ac:dyDescent="0.25">
      <c r="A4" s="4" t="s">
        <v>106</v>
      </c>
      <c r="B4" s="4" t="s">
        <v>107</v>
      </c>
      <c r="C4" s="4" t="s">
        <v>108</v>
      </c>
      <c r="D4" s="8"/>
      <c r="E4" s="8"/>
      <c r="F4" s="8"/>
      <c r="G4" s="8"/>
      <c r="H4" s="8"/>
      <c r="I4" s="8"/>
      <c r="J4" s="8"/>
      <c r="K4" s="8"/>
    </row>
    <row r="5" spans="1:31" x14ac:dyDescent="0.25">
      <c r="A5" s="56" t="s">
        <v>177</v>
      </c>
      <c r="B5" s="56" t="s">
        <v>109</v>
      </c>
      <c r="C5" s="4" t="s">
        <v>110</v>
      </c>
      <c r="D5" s="15" t="s">
        <v>176</v>
      </c>
      <c r="E5" s="16">
        <v>0.55000000000000004</v>
      </c>
      <c r="F5" s="16" t="s">
        <v>239</v>
      </c>
      <c r="G5" s="16" t="s">
        <v>240</v>
      </c>
      <c r="H5" s="16" t="s">
        <v>241</v>
      </c>
      <c r="I5" s="16" t="s">
        <v>242</v>
      </c>
      <c r="J5" s="16" t="s">
        <v>243</v>
      </c>
      <c r="K5" s="16" t="s">
        <v>244</v>
      </c>
    </row>
    <row r="6" spans="1:31" x14ac:dyDescent="0.25">
      <c r="A6" s="68"/>
      <c r="B6" s="57"/>
      <c r="C6" s="4" t="s">
        <v>111</v>
      </c>
      <c r="D6" s="15" t="s">
        <v>176</v>
      </c>
      <c r="E6" s="16">
        <v>0.55000000000000004</v>
      </c>
      <c r="F6" s="16" t="s">
        <v>245</v>
      </c>
      <c r="G6" s="16" t="s">
        <v>246</v>
      </c>
      <c r="H6" s="16" t="s">
        <v>247</v>
      </c>
      <c r="I6" s="16" t="s">
        <v>248</v>
      </c>
      <c r="J6" s="16" t="s">
        <v>249</v>
      </c>
      <c r="K6" s="16" t="s">
        <v>250</v>
      </c>
    </row>
    <row r="7" spans="1:31" x14ac:dyDescent="0.25">
      <c r="A7" s="68"/>
      <c r="B7" s="56" t="s">
        <v>112</v>
      </c>
      <c r="C7" s="4" t="s">
        <v>110</v>
      </c>
      <c r="D7" s="15" t="s">
        <v>176</v>
      </c>
      <c r="E7" s="16">
        <v>0.55000000000000004</v>
      </c>
      <c r="F7" s="16" t="s">
        <v>251</v>
      </c>
      <c r="G7" s="16" t="s">
        <v>252</v>
      </c>
      <c r="H7" s="16" t="s">
        <v>176</v>
      </c>
      <c r="I7" s="16" t="s">
        <v>176</v>
      </c>
      <c r="J7" s="16" t="s">
        <v>176</v>
      </c>
      <c r="K7" s="16" t="s">
        <v>176</v>
      </c>
    </row>
    <row r="8" spans="1:31" x14ac:dyDescent="0.25">
      <c r="A8" s="57"/>
      <c r="B8" s="57"/>
      <c r="C8" s="4" t="s">
        <v>111</v>
      </c>
      <c r="D8" s="15" t="s">
        <v>176</v>
      </c>
      <c r="E8" s="16">
        <v>0.55000000000000004</v>
      </c>
      <c r="F8" s="16" t="s">
        <v>176</v>
      </c>
      <c r="G8" s="16" t="s">
        <v>176</v>
      </c>
      <c r="H8" s="16" t="s">
        <v>176</v>
      </c>
      <c r="I8" s="16" t="s">
        <v>176</v>
      </c>
      <c r="J8" s="16" t="s">
        <v>176</v>
      </c>
      <c r="K8" s="16" t="s">
        <v>176</v>
      </c>
    </row>
    <row r="9" spans="1:31" x14ac:dyDescent="0.25">
      <c r="A9" s="56">
        <v>750</v>
      </c>
      <c r="B9" s="56" t="s">
        <v>109</v>
      </c>
      <c r="C9" s="4" t="s">
        <v>110</v>
      </c>
      <c r="D9" s="15" t="s">
        <v>176</v>
      </c>
      <c r="E9" s="16" t="s">
        <v>253</v>
      </c>
      <c r="F9" s="16" t="s">
        <v>254</v>
      </c>
      <c r="G9" s="16" t="s">
        <v>255</v>
      </c>
      <c r="H9" s="16" t="s">
        <v>256</v>
      </c>
      <c r="I9" s="16" t="s">
        <v>257</v>
      </c>
      <c r="J9" s="16" t="s">
        <v>258</v>
      </c>
      <c r="K9" s="16" t="s">
        <v>259</v>
      </c>
    </row>
    <row r="10" spans="1:31" x14ac:dyDescent="0.25">
      <c r="A10" s="68"/>
      <c r="B10" s="57"/>
      <c r="C10" s="4" t="s">
        <v>111</v>
      </c>
      <c r="D10" s="15" t="s">
        <v>176</v>
      </c>
      <c r="E10" s="16" t="s">
        <v>260</v>
      </c>
      <c r="F10" s="16" t="s">
        <v>261</v>
      </c>
      <c r="G10" s="16" t="s">
        <v>262</v>
      </c>
      <c r="H10" s="16" t="s">
        <v>263</v>
      </c>
      <c r="I10" s="16" t="s">
        <v>264</v>
      </c>
      <c r="J10" s="16" t="s">
        <v>265</v>
      </c>
      <c r="K10" s="16" t="s">
        <v>266</v>
      </c>
    </row>
    <row r="11" spans="1:31" x14ac:dyDescent="0.25">
      <c r="A11" s="68"/>
      <c r="B11" s="56" t="s">
        <v>112</v>
      </c>
      <c r="C11" s="4" t="s">
        <v>110</v>
      </c>
      <c r="D11" s="15" t="s">
        <v>176</v>
      </c>
      <c r="E11" s="16" t="s">
        <v>267</v>
      </c>
      <c r="F11" s="16" t="s">
        <v>176</v>
      </c>
      <c r="G11" s="16" t="s">
        <v>176</v>
      </c>
      <c r="H11" s="16" t="s">
        <v>176</v>
      </c>
      <c r="I11" s="16" t="s">
        <v>176</v>
      </c>
      <c r="J11" s="16" t="s">
        <v>176</v>
      </c>
      <c r="K11" s="16" t="s">
        <v>176</v>
      </c>
    </row>
    <row r="12" spans="1:31" x14ac:dyDescent="0.25">
      <c r="A12" s="57"/>
      <c r="B12" s="57"/>
      <c r="C12" s="4" t="s">
        <v>111</v>
      </c>
      <c r="D12" s="15" t="s">
        <v>176</v>
      </c>
      <c r="E12" s="16" t="s">
        <v>268</v>
      </c>
      <c r="F12" s="16" t="s">
        <v>176</v>
      </c>
      <c r="G12" s="16" t="s">
        <v>176</v>
      </c>
      <c r="H12" s="16" t="s">
        <v>176</v>
      </c>
      <c r="I12" s="16" t="s">
        <v>176</v>
      </c>
      <c r="J12" s="16" t="s">
        <v>176</v>
      </c>
      <c r="K12" s="16" t="s">
        <v>176</v>
      </c>
    </row>
    <row r="13" spans="1:31" x14ac:dyDescent="0.25">
      <c r="A13" s="56">
        <v>1000</v>
      </c>
      <c r="B13" s="56" t="s">
        <v>109</v>
      </c>
      <c r="C13" s="4" t="s">
        <v>110</v>
      </c>
      <c r="D13" s="15" t="s">
        <v>176</v>
      </c>
      <c r="E13" s="16" t="s">
        <v>269</v>
      </c>
      <c r="F13" s="16" t="s">
        <v>270</v>
      </c>
      <c r="G13" s="16" t="s">
        <v>271</v>
      </c>
      <c r="H13" s="16" t="s">
        <v>272</v>
      </c>
      <c r="I13" s="16" t="s">
        <v>273</v>
      </c>
      <c r="J13" s="16" t="s">
        <v>274</v>
      </c>
      <c r="K13" s="16" t="s">
        <v>275</v>
      </c>
    </row>
    <row r="14" spans="1:31" x14ac:dyDescent="0.25">
      <c r="A14" s="68"/>
      <c r="B14" s="57"/>
      <c r="C14" s="4" t="s">
        <v>111</v>
      </c>
      <c r="D14" s="15" t="s">
        <v>176</v>
      </c>
      <c r="E14" s="16" t="s">
        <v>276</v>
      </c>
      <c r="F14" s="16" t="s">
        <v>277</v>
      </c>
      <c r="G14" s="16" t="s">
        <v>278</v>
      </c>
      <c r="H14" s="16" t="s">
        <v>279</v>
      </c>
      <c r="I14" s="16" t="s">
        <v>280</v>
      </c>
      <c r="J14" s="16" t="s">
        <v>281</v>
      </c>
      <c r="K14" s="16" t="s">
        <v>282</v>
      </c>
    </row>
    <row r="15" spans="1:31" x14ac:dyDescent="0.25">
      <c r="A15" s="68"/>
      <c r="B15" s="56" t="s">
        <v>112</v>
      </c>
      <c r="C15" s="4" t="s">
        <v>110</v>
      </c>
      <c r="D15" s="15" t="s">
        <v>176</v>
      </c>
      <c r="E15" s="16" t="s">
        <v>283</v>
      </c>
      <c r="F15" s="16" t="s">
        <v>176</v>
      </c>
      <c r="G15" s="16" t="s">
        <v>176</v>
      </c>
      <c r="H15" s="16" t="s">
        <v>176</v>
      </c>
      <c r="I15" s="16" t="s">
        <v>176</v>
      </c>
      <c r="J15" s="16" t="s">
        <v>176</v>
      </c>
      <c r="K15" s="16" t="s">
        <v>176</v>
      </c>
    </row>
    <row r="16" spans="1:31" x14ac:dyDescent="0.25">
      <c r="A16" s="57"/>
      <c r="B16" s="57"/>
      <c r="C16" s="4" t="s">
        <v>111</v>
      </c>
      <c r="D16" s="15" t="s">
        <v>176</v>
      </c>
      <c r="E16" s="16" t="s">
        <v>284</v>
      </c>
      <c r="F16" s="16" t="s">
        <v>176</v>
      </c>
      <c r="G16" s="16" t="s">
        <v>176</v>
      </c>
      <c r="H16" s="16" t="s">
        <v>176</v>
      </c>
      <c r="I16" s="16" t="s">
        <v>176</v>
      </c>
      <c r="J16" s="16" t="s">
        <v>176</v>
      </c>
      <c r="K16" s="16" t="s">
        <v>176</v>
      </c>
    </row>
    <row r="17" spans="1:11" x14ac:dyDescent="0.25">
      <c r="A17" s="56">
        <v>1250</v>
      </c>
      <c r="B17" s="56" t="s">
        <v>109</v>
      </c>
      <c r="C17" s="4" t="s">
        <v>110</v>
      </c>
      <c r="D17" s="15" t="s">
        <v>176</v>
      </c>
      <c r="E17" s="16" t="s">
        <v>285</v>
      </c>
      <c r="F17" s="16" t="s">
        <v>286</v>
      </c>
      <c r="G17" s="16" t="s">
        <v>287</v>
      </c>
      <c r="H17" s="16" t="s">
        <v>288</v>
      </c>
      <c r="I17" s="16" t="s">
        <v>289</v>
      </c>
      <c r="J17" s="16" t="s">
        <v>290</v>
      </c>
      <c r="K17" s="16" t="s">
        <v>291</v>
      </c>
    </row>
    <row r="18" spans="1:11" x14ac:dyDescent="0.25">
      <c r="A18" s="68"/>
      <c r="B18" s="57"/>
      <c r="C18" s="4" t="s">
        <v>111</v>
      </c>
      <c r="D18" s="15" t="s">
        <v>176</v>
      </c>
      <c r="E18" s="16" t="s">
        <v>292</v>
      </c>
      <c r="F18" s="16" t="s">
        <v>293</v>
      </c>
      <c r="G18" s="16" t="s">
        <v>294</v>
      </c>
      <c r="H18" s="16" t="s">
        <v>295</v>
      </c>
      <c r="I18" s="16" t="s">
        <v>296</v>
      </c>
      <c r="J18" s="16" t="s">
        <v>297</v>
      </c>
      <c r="K18" s="16" t="s">
        <v>298</v>
      </c>
    </row>
    <row r="19" spans="1:11" x14ac:dyDescent="0.25">
      <c r="A19" s="68"/>
      <c r="B19" s="56" t="s">
        <v>112</v>
      </c>
      <c r="C19" s="4" t="s">
        <v>110</v>
      </c>
      <c r="D19" s="15" t="s">
        <v>176</v>
      </c>
      <c r="E19" s="16" t="s">
        <v>299</v>
      </c>
      <c r="F19" s="16" t="s">
        <v>176</v>
      </c>
      <c r="G19" s="16" t="s">
        <v>176</v>
      </c>
      <c r="H19" s="16" t="s">
        <v>176</v>
      </c>
      <c r="I19" s="16" t="s">
        <v>176</v>
      </c>
      <c r="J19" s="16" t="s">
        <v>176</v>
      </c>
      <c r="K19" s="16" t="s">
        <v>176</v>
      </c>
    </row>
    <row r="20" spans="1:11" x14ac:dyDescent="0.25">
      <c r="A20" s="57"/>
      <c r="B20" s="57"/>
      <c r="C20" s="4" t="s">
        <v>111</v>
      </c>
      <c r="D20" s="15" t="s">
        <v>176</v>
      </c>
      <c r="E20" s="16" t="s">
        <v>300</v>
      </c>
      <c r="F20" s="16" t="s">
        <v>176</v>
      </c>
      <c r="G20" s="16" t="s">
        <v>176</v>
      </c>
      <c r="H20" s="16" t="s">
        <v>176</v>
      </c>
      <c r="I20" s="16" t="s">
        <v>176</v>
      </c>
      <c r="J20" s="16" t="s">
        <v>176</v>
      </c>
      <c r="K20" s="16" t="s">
        <v>176</v>
      </c>
    </row>
    <row r="23" spans="1:11" x14ac:dyDescent="0.25">
      <c r="A23" s="19" t="s">
        <v>186</v>
      </c>
    </row>
  </sheetData>
  <mergeCells count="19">
    <mergeCell ref="A17:A20"/>
    <mergeCell ref="B17:B18"/>
    <mergeCell ref="B19:B20"/>
    <mergeCell ref="A5:A8"/>
    <mergeCell ref="B5:B6"/>
    <mergeCell ref="B7:B8"/>
    <mergeCell ref="A9:A12"/>
    <mergeCell ref="B9:B10"/>
    <mergeCell ref="B11:B12"/>
    <mergeCell ref="H2:I2"/>
    <mergeCell ref="J2:K2"/>
    <mergeCell ref="A3:C3"/>
    <mergeCell ref="A1:K1"/>
    <mergeCell ref="A13:A16"/>
    <mergeCell ref="B13:B14"/>
    <mergeCell ref="B15:B16"/>
    <mergeCell ref="A2:C2"/>
    <mergeCell ref="D2:E2"/>
    <mergeCell ref="F2:G2"/>
  </mergeCells>
  <pageMargins left="0.82638888888888884" right="0.4921875" top="0.75" bottom="0.75" header="0.3" footer="0.3"/>
  <pageSetup paperSize="9" scale="10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topLeftCell="A7" zoomScaleNormal="70" zoomScaleSheetLayoutView="100" zoomScalePageLayoutView="50" workbookViewId="0">
      <selection activeCell="G11" sqref="G11"/>
    </sheetView>
  </sheetViews>
  <sheetFormatPr defaultRowHeight="15" x14ac:dyDescent="0.25"/>
  <cols>
    <col min="1" max="1" width="8" customWidth="1"/>
    <col min="2" max="2" width="17" customWidth="1"/>
    <col min="5" max="5" width="11" customWidth="1"/>
    <col min="8" max="8" width="11" customWidth="1"/>
    <col min="11" max="11" width="10.7109375" customWidth="1"/>
    <col min="14" max="14" width="11" customWidth="1"/>
    <col min="17" max="17" width="11.28515625" customWidth="1"/>
  </cols>
  <sheetData>
    <row r="1" spans="1:17" ht="57" customHeight="1" x14ac:dyDescent="0.25">
      <c r="A1" s="69" t="s">
        <v>131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56" t="s">
        <v>0</v>
      </c>
      <c r="B2" s="56" t="s">
        <v>30</v>
      </c>
      <c r="C2" s="58" t="s">
        <v>31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ht="38.25" customHeight="1" x14ac:dyDescent="0.25">
      <c r="A3" s="68"/>
      <c r="B3" s="68"/>
      <c r="C3" s="58" t="s">
        <v>32</v>
      </c>
      <c r="D3" s="59"/>
      <c r="E3" s="60"/>
      <c r="F3" s="58" t="s">
        <v>33</v>
      </c>
      <c r="G3" s="59"/>
      <c r="H3" s="60"/>
      <c r="I3" s="58" t="s">
        <v>34</v>
      </c>
      <c r="J3" s="59"/>
      <c r="K3" s="60"/>
      <c r="L3" s="58" t="s">
        <v>35</v>
      </c>
      <c r="M3" s="59"/>
      <c r="N3" s="60"/>
      <c r="O3" s="58" t="s">
        <v>14</v>
      </c>
      <c r="P3" s="59"/>
      <c r="Q3" s="60"/>
    </row>
    <row r="4" spans="1:17" ht="51" x14ac:dyDescent="0.25">
      <c r="A4" s="57"/>
      <c r="B4" s="57"/>
      <c r="C4" s="4" t="s">
        <v>36</v>
      </c>
      <c r="D4" s="4" t="s">
        <v>37</v>
      </c>
      <c r="E4" s="4" t="s">
        <v>38</v>
      </c>
      <c r="F4" s="4" t="s">
        <v>36</v>
      </c>
      <c r="G4" s="4" t="s">
        <v>37</v>
      </c>
      <c r="H4" s="4" t="s">
        <v>38</v>
      </c>
      <c r="I4" s="4" t="s">
        <v>36</v>
      </c>
      <c r="J4" s="4" t="s">
        <v>37</v>
      </c>
      <c r="K4" s="4" t="s">
        <v>38</v>
      </c>
      <c r="L4" s="4" t="s">
        <v>36</v>
      </c>
      <c r="M4" s="4" t="s">
        <v>37</v>
      </c>
      <c r="N4" s="4" t="s">
        <v>38</v>
      </c>
      <c r="O4" s="4" t="s">
        <v>36</v>
      </c>
      <c r="P4" s="4" t="s">
        <v>37</v>
      </c>
      <c r="Q4" s="4" t="s">
        <v>38</v>
      </c>
    </row>
    <row r="5" spans="1:17" ht="11.25" customHeight="1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>
        <v>17</v>
      </c>
    </row>
    <row r="6" spans="1:17" ht="55.5" customHeight="1" x14ac:dyDescent="0.25">
      <c r="A6" s="4">
        <v>1</v>
      </c>
      <c r="B6" s="9" t="s">
        <v>39</v>
      </c>
      <c r="C6" s="15">
        <v>296</v>
      </c>
      <c r="D6" s="15">
        <v>313</v>
      </c>
      <c r="E6" s="15">
        <f>D6-C6</f>
        <v>17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51" x14ac:dyDescent="0.25">
      <c r="A7" s="12" t="s">
        <v>113</v>
      </c>
      <c r="B7" s="9" t="s">
        <v>40</v>
      </c>
      <c r="C7" s="15">
        <v>3</v>
      </c>
      <c r="D7" s="15">
        <v>3</v>
      </c>
      <c r="E7" s="15">
        <f t="shared" ref="E7:E9" si="0">D7-C7</f>
        <v>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45" customHeight="1" x14ac:dyDescent="0.25">
      <c r="A8" s="12" t="s">
        <v>114</v>
      </c>
      <c r="B8" s="9" t="s">
        <v>41</v>
      </c>
      <c r="C8" s="15">
        <v>144</v>
      </c>
      <c r="D8" s="15">
        <v>147</v>
      </c>
      <c r="E8" s="15">
        <f t="shared" si="0"/>
        <v>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55.5" customHeight="1" x14ac:dyDescent="0.25">
      <c r="A9" s="12" t="s">
        <v>115</v>
      </c>
      <c r="B9" s="9" t="s">
        <v>42</v>
      </c>
      <c r="C9" s="15">
        <v>124</v>
      </c>
      <c r="D9" s="15">
        <v>139</v>
      </c>
      <c r="E9" s="15">
        <f t="shared" si="0"/>
        <v>15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31.5" customHeight="1" x14ac:dyDescent="0.25">
      <c r="A10" s="12" t="s">
        <v>116</v>
      </c>
      <c r="B10" s="9" t="s">
        <v>43</v>
      </c>
      <c r="C10" s="30"/>
      <c r="D10" s="30"/>
      <c r="E10" s="15">
        <f>D10-C10</f>
        <v>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57" customHeight="1" x14ac:dyDescent="0.25">
      <c r="A11" s="12" t="s">
        <v>117</v>
      </c>
      <c r="B11" s="9" t="s">
        <v>44</v>
      </c>
      <c r="C11" s="15">
        <v>11</v>
      </c>
      <c r="D11" s="15">
        <v>11</v>
      </c>
      <c r="E11" s="15">
        <f t="shared" ref="E11:E25" si="1">D11-C11</f>
        <v>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8.5" customHeight="1" x14ac:dyDescent="0.25">
      <c r="A12" s="12" t="s">
        <v>118</v>
      </c>
      <c r="B12" s="9" t="s">
        <v>45</v>
      </c>
      <c r="C12" s="1"/>
      <c r="D12" s="1"/>
      <c r="E12" s="15">
        <f t="shared" si="1"/>
        <v>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27" customHeight="1" x14ac:dyDescent="0.25">
      <c r="A13" s="12">
        <v>2</v>
      </c>
      <c r="B13" s="9" t="s">
        <v>46</v>
      </c>
      <c r="C13" s="1">
        <v>1</v>
      </c>
      <c r="D13" s="1">
        <v>13</v>
      </c>
      <c r="E13" s="15">
        <f t="shared" si="1"/>
        <v>12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92.25" customHeight="1" x14ac:dyDescent="0.25">
      <c r="A14" s="12" t="s">
        <v>119</v>
      </c>
      <c r="B14" s="9" t="s">
        <v>47</v>
      </c>
      <c r="C14" s="1"/>
      <c r="D14" s="1"/>
      <c r="E14" s="15">
        <f t="shared" si="1"/>
        <v>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55.5" customHeight="1" x14ac:dyDescent="0.25">
      <c r="A15" s="12" t="s">
        <v>120</v>
      </c>
      <c r="B15" s="9" t="s">
        <v>48</v>
      </c>
      <c r="C15" s="1">
        <v>1</v>
      </c>
      <c r="D15" s="1">
        <v>13</v>
      </c>
      <c r="E15" s="15">
        <f t="shared" si="1"/>
        <v>12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42.75" customHeight="1" x14ac:dyDescent="0.25">
      <c r="A16" s="12" t="s">
        <v>121</v>
      </c>
      <c r="B16" s="9" t="s">
        <v>49</v>
      </c>
      <c r="C16" s="1"/>
      <c r="D16" s="1"/>
      <c r="E16" s="15">
        <f t="shared" si="1"/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44.25" customHeight="1" x14ac:dyDescent="0.25">
      <c r="A17" s="12" t="s">
        <v>122</v>
      </c>
      <c r="B17" s="9" t="s">
        <v>41</v>
      </c>
      <c r="C17" s="1"/>
      <c r="D17" s="1"/>
      <c r="E17" s="15">
        <f t="shared" si="1"/>
        <v>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60.75" customHeight="1" x14ac:dyDescent="0.25">
      <c r="A18" s="12" t="s">
        <v>123</v>
      </c>
      <c r="B18" s="9" t="s">
        <v>42</v>
      </c>
      <c r="C18" s="1"/>
      <c r="D18" s="1"/>
      <c r="E18" s="15">
        <f t="shared" si="1"/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32.25" customHeight="1" x14ac:dyDescent="0.25">
      <c r="A19" s="12" t="s">
        <v>124</v>
      </c>
      <c r="B19" s="9" t="s">
        <v>43</v>
      </c>
      <c r="C19" s="1"/>
      <c r="D19" s="1"/>
      <c r="E19" s="15">
        <f t="shared" si="1"/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69.75" customHeight="1" x14ac:dyDescent="0.25">
      <c r="A20" s="12" t="s">
        <v>125</v>
      </c>
      <c r="B20" s="9" t="s">
        <v>50</v>
      </c>
      <c r="C20" s="1"/>
      <c r="D20" s="1"/>
      <c r="E20" s="15">
        <f t="shared" si="1"/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24" customHeight="1" x14ac:dyDescent="0.25">
      <c r="A21" s="12" t="s">
        <v>126</v>
      </c>
      <c r="B21" s="9" t="s">
        <v>45</v>
      </c>
      <c r="C21" s="1"/>
      <c r="D21" s="1"/>
      <c r="E21" s="15">
        <f t="shared" si="1"/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29.25" customHeight="1" x14ac:dyDescent="0.25">
      <c r="A22" s="12">
        <v>3</v>
      </c>
      <c r="B22" s="9" t="s">
        <v>51</v>
      </c>
      <c r="C22" s="15">
        <v>144</v>
      </c>
      <c r="D22" s="15">
        <v>147</v>
      </c>
      <c r="E22" s="15">
        <f t="shared" si="1"/>
        <v>3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38.25" x14ac:dyDescent="0.25">
      <c r="A23" s="12" t="s">
        <v>127</v>
      </c>
      <c r="B23" s="9" t="s">
        <v>52</v>
      </c>
      <c r="C23" s="15">
        <v>144</v>
      </c>
      <c r="D23" s="15">
        <v>147</v>
      </c>
      <c r="E23" s="15">
        <f t="shared" si="1"/>
        <v>3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83.25" customHeight="1" x14ac:dyDescent="0.25">
      <c r="A24" s="12" t="s">
        <v>128</v>
      </c>
      <c r="B24" s="9" t="s">
        <v>53</v>
      </c>
      <c r="C24" s="15">
        <v>0</v>
      </c>
      <c r="D24" s="15">
        <v>0</v>
      </c>
      <c r="E24" s="15">
        <f t="shared" si="1"/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69.75" customHeight="1" x14ac:dyDescent="0.25">
      <c r="A25" s="12" t="s">
        <v>129</v>
      </c>
      <c r="B25" s="9" t="s">
        <v>54</v>
      </c>
      <c r="C25" s="15">
        <v>0</v>
      </c>
      <c r="D25" s="15">
        <v>0</v>
      </c>
      <c r="E25" s="15">
        <f t="shared" si="1"/>
        <v>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27.75" customHeight="1" x14ac:dyDescent="0.25">
      <c r="A26" s="12" t="s">
        <v>130</v>
      </c>
      <c r="B26" s="9" t="s">
        <v>45</v>
      </c>
      <c r="C26" s="1"/>
      <c r="D26" s="1"/>
      <c r="E26" s="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8" spans="1:17" x14ac:dyDescent="0.25">
      <c r="A28" s="20" t="s">
        <v>186</v>
      </c>
    </row>
  </sheetData>
  <mergeCells count="9">
    <mergeCell ref="A1:Q1"/>
    <mergeCell ref="A2:A4"/>
    <mergeCell ref="B2:B4"/>
    <mergeCell ref="C2:Q2"/>
    <mergeCell ref="C3:E3"/>
    <mergeCell ref="F3:H3"/>
    <mergeCell ref="I3:K3"/>
    <mergeCell ref="L3:N3"/>
    <mergeCell ref="O3:Q3"/>
  </mergeCells>
  <pageMargins left="0.55343750000000003" right="0.31484374999999998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Normal="112" zoomScaleSheetLayoutView="100" zoomScalePageLayoutView="50" workbookViewId="0">
      <selection activeCell="I4" sqref="I4"/>
    </sheetView>
  </sheetViews>
  <sheetFormatPr defaultRowHeight="15" x14ac:dyDescent="0.25"/>
  <cols>
    <col min="1" max="1" width="6.42578125" customWidth="1"/>
    <col min="2" max="2" width="16.85546875" customWidth="1"/>
    <col min="3" max="3" width="14.140625" customWidth="1"/>
    <col min="4" max="4" width="16.85546875" customWidth="1"/>
    <col min="5" max="5" width="19.7109375" customWidth="1"/>
    <col min="6" max="6" width="23.85546875" customWidth="1"/>
    <col min="7" max="7" width="20.5703125" customWidth="1"/>
    <col min="8" max="8" width="14.28515625" customWidth="1"/>
    <col min="9" max="9" width="13.5703125" customWidth="1"/>
    <col min="10" max="10" width="12.42578125" customWidth="1"/>
    <col min="11" max="11" width="14.140625" customWidth="1"/>
  </cols>
  <sheetData>
    <row r="1" spans="1:11" ht="31.5" customHeight="1" x14ac:dyDescent="0.25">
      <c r="A1" s="67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62" customHeight="1" x14ac:dyDescent="0.25">
      <c r="A2" s="4" t="s">
        <v>0</v>
      </c>
      <c r="B2" s="4" t="s">
        <v>133</v>
      </c>
      <c r="C2" s="4" t="s">
        <v>134</v>
      </c>
      <c r="D2" s="4" t="s">
        <v>135</v>
      </c>
      <c r="E2" s="4" t="s">
        <v>136</v>
      </c>
      <c r="F2" s="4" t="s">
        <v>137</v>
      </c>
      <c r="G2" s="4" t="s">
        <v>138</v>
      </c>
      <c r="H2" s="4" t="s">
        <v>139</v>
      </c>
      <c r="I2" s="4" t="s">
        <v>140</v>
      </c>
      <c r="J2" s="4" t="s">
        <v>141</v>
      </c>
      <c r="K2" s="4" t="s">
        <v>142</v>
      </c>
    </row>
    <row r="3" spans="1:11" ht="10.5" customHeigh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</row>
    <row r="4" spans="1:11" ht="59.25" customHeight="1" x14ac:dyDescent="0.25">
      <c r="A4" s="4">
        <v>1</v>
      </c>
      <c r="B4" s="18" t="s">
        <v>164</v>
      </c>
      <c r="C4" s="4" t="s">
        <v>165</v>
      </c>
      <c r="D4" s="18" t="s">
        <v>166</v>
      </c>
      <c r="E4" s="4" t="s">
        <v>169</v>
      </c>
      <c r="F4" s="4" t="s">
        <v>184</v>
      </c>
      <c r="G4" s="12" t="s">
        <v>178</v>
      </c>
      <c r="H4" s="4">
        <v>134</v>
      </c>
      <c r="I4" s="4"/>
      <c r="J4" s="4"/>
      <c r="K4" s="4"/>
    </row>
    <row r="5" spans="1:11" ht="75.75" customHeight="1" x14ac:dyDescent="0.25">
      <c r="A5" s="4">
        <v>2</v>
      </c>
      <c r="B5" s="18" t="s">
        <v>168</v>
      </c>
      <c r="C5" s="4" t="s">
        <v>165</v>
      </c>
      <c r="D5" s="18" t="s">
        <v>166</v>
      </c>
      <c r="E5" s="4" t="s">
        <v>167</v>
      </c>
      <c r="F5" s="4" t="s">
        <v>184</v>
      </c>
      <c r="G5" s="12" t="s">
        <v>179</v>
      </c>
      <c r="H5" s="12" t="s">
        <v>205</v>
      </c>
      <c r="I5" s="8"/>
      <c r="J5" s="8"/>
      <c r="K5" s="8"/>
    </row>
    <row r="6" spans="1:11" ht="55.5" customHeight="1" x14ac:dyDescent="0.25">
      <c r="A6" s="4">
        <v>3</v>
      </c>
      <c r="B6" s="18" t="s">
        <v>170</v>
      </c>
      <c r="C6" s="4" t="s">
        <v>165</v>
      </c>
      <c r="D6" s="18" t="s">
        <v>166</v>
      </c>
      <c r="E6" s="4" t="s">
        <v>171</v>
      </c>
      <c r="F6" s="4" t="s">
        <v>183</v>
      </c>
      <c r="G6" s="12" t="s">
        <v>180</v>
      </c>
      <c r="H6" s="4">
        <v>123</v>
      </c>
      <c r="I6" s="8"/>
      <c r="J6" s="8"/>
      <c r="K6" s="8"/>
    </row>
    <row r="7" spans="1:11" ht="79.5" customHeight="1" x14ac:dyDescent="0.25">
      <c r="A7" s="4">
        <v>4</v>
      </c>
      <c r="B7" s="18" t="s">
        <v>173</v>
      </c>
      <c r="C7" s="4" t="s">
        <v>165</v>
      </c>
      <c r="D7" s="18" t="s">
        <v>166</v>
      </c>
      <c r="E7" s="4" t="s">
        <v>167</v>
      </c>
      <c r="F7" s="4" t="s">
        <v>184</v>
      </c>
      <c r="G7" s="12" t="s">
        <v>181</v>
      </c>
      <c r="H7" s="12" t="s">
        <v>204</v>
      </c>
      <c r="I7" s="8"/>
      <c r="J7" s="8"/>
      <c r="K7" s="8"/>
    </row>
    <row r="8" spans="1:11" ht="51" x14ac:dyDescent="0.25">
      <c r="A8" s="4">
        <v>5</v>
      </c>
      <c r="B8" s="18" t="s">
        <v>172</v>
      </c>
      <c r="C8" s="4" t="s">
        <v>165</v>
      </c>
      <c r="D8" s="18" t="s">
        <v>166</v>
      </c>
      <c r="E8" s="4" t="s">
        <v>167</v>
      </c>
      <c r="F8" s="4" t="s">
        <v>184</v>
      </c>
      <c r="G8" s="12" t="s">
        <v>182</v>
      </c>
      <c r="H8" s="12" t="s">
        <v>206</v>
      </c>
      <c r="I8" s="8"/>
      <c r="J8" s="8"/>
      <c r="K8" s="8"/>
    </row>
    <row r="11" spans="1:11" x14ac:dyDescent="0.25">
      <c r="A11" s="20" t="s">
        <v>186</v>
      </c>
    </row>
  </sheetData>
  <mergeCells count="1">
    <mergeCell ref="A1:K1"/>
  </mergeCells>
  <pageMargins left="0.46284722222222224" right="0.29166666666666669" top="0.33333333333333331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1</vt:lpstr>
      <vt:lpstr>2.1</vt:lpstr>
      <vt:lpstr>2.2</vt:lpstr>
      <vt:lpstr>2.3</vt:lpstr>
      <vt:lpstr>3.2</vt:lpstr>
      <vt:lpstr>3.4</vt:lpstr>
      <vt:lpstr>3.5</vt:lpstr>
      <vt:lpstr>4.1</vt:lpstr>
      <vt:lpstr>4.2</vt:lpstr>
      <vt:lpstr>4.3</vt:lpstr>
      <vt:lpstr>4.9</vt:lpstr>
      <vt:lpstr>'1'!Область_печати</vt:lpstr>
      <vt:lpstr>'3.4'!Область_печати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Вячеслав</cp:lastModifiedBy>
  <cp:lastPrinted>2019-03-14T10:34:28Z</cp:lastPrinted>
  <dcterms:created xsi:type="dcterms:W3CDTF">2016-02-26T11:10:44Z</dcterms:created>
  <dcterms:modified xsi:type="dcterms:W3CDTF">2019-03-15T06:03:16Z</dcterms:modified>
</cp:coreProperties>
</file>