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265" windowHeight="6330" activeTab="0"/>
  </bookViews>
  <sheets>
    <sheet name="Часовые данные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<sst xmlns="http://schemas.openxmlformats.org/spreadsheetml/2006/main" count="17" uniqueCount="17">
  <si>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ф.1615, мВт</t>
  </si>
  <si>
    <t>Часы</t>
  </si>
  <si>
    <t>ф.1644, мВт</t>
  </si>
  <si>
    <t>ф.1616, мВт</t>
  </si>
  <si>
    <t>ф.1637, мВт</t>
  </si>
  <si>
    <t>ф.1605, мВт</t>
  </si>
  <si>
    <t>ф.3678, мВт</t>
  </si>
  <si>
    <t>ф.3605, мВт</t>
  </si>
  <si>
    <t>ф.3675, мВт</t>
  </si>
  <si>
    <t>ф.4631, мВт</t>
  </si>
  <si>
    <t>ф.4628, мВт</t>
  </si>
  <si>
    <t>ф.4615, мВт</t>
  </si>
  <si>
    <t>ф.4618, мВт</t>
  </si>
  <si>
    <t>ф.1639, мВт</t>
  </si>
  <si>
    <t>рп153 яч14, мВт</t>
  </si>
  <si>
    <t>Ведомость учета замеров нагрузки 16.06.2021г. по точкам приема электрической энергии (мощности), МВт.</t>
  </si>
  <si>
    <t>Итого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</si>
</sst>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"/>
    <numFmt numFmtId="173" formatCode="#,##0.000"/>
    <numFmt numFmtId="174" formatCode="d/m"/>
    <numFmt numFmtId="175" formatCode="0.000"/>
    <numFmt numFmtId="176" formatCode="0.00000"/>
    <numFmt numFmtId="177" formatCode="0.0000"/>
    <numFmt numFmtId="178" formatCode="0.000%"/>
    <numFmt numFmtId="179" formatCode="0.00000000"/>
    <numFmt numFmtId="180" formatCode="#,##0.00000"/>
    <numFmt numFmtId="181" formatCode="#,##0.000000"/>
    <numFmt numFmtId="182" formatCode="#,##0.0000"/>
    <numFmt numFmtId="183" formatCode="mmm/yyyy"/>
    <numFmt numFmtId="184" formatCode="[$-FC19]d\ mmmm\ yyyy\ &quot;г.&quot;"/>
    <numFmt numFmtId="185" formatCode="dd/mm/yy;@"/>
    <numFmt numFmtId="186" formatCode="#\ ##0.000"/>
  </numFmts>
  <fonts count="47">
    <font>
      <sz val="10"/>
      <name val="Arial Cyr"/>
      <family val="0"/>
    </font>
    <font>
      <b/>
      <i/>
      <sz val="8"/>
      <color indexed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9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8"/>
      <name val="Arial Cyr"/>
      <family val="2"/>
    </font>
    <font>
      <b/>
      <i/>
      <sz val="9"/>
      <name val="Arial Cyr"/>
      <family val="2"/>
    </font>
    <font>
      <b/>
      <i/>
      <sz val="7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/>
    </xf>
    <xf numFmtId="1" fontId="27" fillId="0" borderId="12" xfId="0" applyNumberFormat="1" applyFont="1" applyFill="1" applyBorder="1" applyAlignment="1">
      <alignment/>
    </xf>
    <xf numFmtId="173" fontId="2" fillId="0" borderId="12" xfId="0" applyNumberFormat="1" applyFont="1" applyFill="1" applyBorder="1" applyAlignment="1">
      <alignment/>
    </xf>
    <xf numFmtId="1" fontId="28" fillId="0" borderId="12" xfId="0" applyNumberFormat="1" applyFont="1" applyFill="1" applyBorder="1" applyAlignment="1">
      <alignment/>
    </xf>
    <xf numFmtId="1" fontId="29" fillId="0" borderId="12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trova_sa\Documents\ASKUE\&#1056;&#1040;&#1057;&#1063;&#1045;&#1058;%20&#1085;&#1072;%20&#1054;&#1056;&#1069;\2021\&#1080;&#1102;&#1085;&#1100;21\&#1056;4_&#1048;&#1070;&#1053;&#1068;_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Итог"/>
      <sheetName val="АТС"/>
      <sheetName val="КорАТС"/>
      <sheetName val="СО"/>
      <sheetName val="ТГ"/>
      <sheetName val="Цср"/>
      <sheetName val="Vпок"/>
      <sheetName val="Цпок"/>
      <sheetName val="Vн_п"/>
      <sheetName val="Sн_п"/>
      <sheetName val="БР"/>
      <sheetName val="ASKP"/>
      <sheetName val="Час по фид"/>
      <sheetName val="Расчет"/>
      <sheetName val="ВМЗ_план_Откл"/>
      <sheetName val="план_Энермет"/>
      <sheetName val="МУП"/>
      <sheetName val="МЭС(АО)"/>
      <sheetName val="МЭС(АП)"/>
      <sheetName val="МЭС"/>
      <sheetName val="Почас_МЭС"/>
      <sheetName val="ВМЗ "/>
      <sheetName val="вмз_Rпр"/>
      <sheetName val="ВМЗ_час"/>
      <sheetName val="Р4_80020"/>
      <sheetName val="Р4_(R+)"/>
      <sheetName val="Почас_Р4"/>
      <sheetName val="Р4_с потерями"/>
      <sheetName val="ЛПК"/>
      <sheetName val="Акт_Р4"/>
      <sheetName val="Потери_Р4"/>
      <sheetName val="СВЕРКА"/>
      <sheetName val="PENERME4"/>
      <sheetName val="51070"/>
      <sheetName val="Соловьева"/>
      <sheetName val="ППП от Пушкина"/>
    </sheetNames>
    <sheetDataSet>
      <sheetData sheetId="13">
        <row r="17">
          <cell r="B17">
            <v>0.26181</v>
          </cell>
          <cell r="C17">
            <v>0.254475</v>
          </cell>
          <cell r="D17">
            <v>0.24075000000000002</v>
          </cell>
          <cell r="E17">
            <v>0.22905</v>
          </cell>
          <cell r="F17">
            <v>0.2232</v>
          </cell>
          <cell r="G17">
            <v>0.231075</v>
          </cell>
          <cell r="H17">
            <v>0.28363499999999997</v>
          </cell>
          <cell r="I17">
            <v>0.356445</v>
          </cell>
          <cell r="J17">
            <v>0.460845</v>
          </cell>
          <cell r="K17">
            <v>0.580185</v>
          </cell>
          <cell r="L17">
            <v>0.60768</v>
          </cell>
          <cell r="M17">
            <v>0.599445</v>
          </cell>
          <cell r="N17">
            <v>0.5967</v>
          </cell>
          <cell r="O17">
            <v>0.57159</v>
          </cell>
          <cell r="P17">
            <v>0.5661</v>
          </cell>
          <cell r="Q17">
            <v>0.52695</v>
          </cell>
          <cell r="R17">
            <v>0.5152950000000001</v>
          </cell>
          <cell r="S17">
            <v>0.496575</v>
          </cell>
          <cell r="T17">
            <v>0.458055</v>
          </cell>
          <cell r="U17">
            <v>0.39762</v>
          </cell>
          <cell r="V17">
            <v>0.350145</v>
          </cell>
          <cell r="W17">
            <v>0.35441999999999996</v>
          </cell>
          <cell r="X17">
            <v>0.33826500000000004</v>
          </cell>
          <cell r="Y17">
            <v>0.29713500000000004</v>
          </cell>
        </row>
        <row r="49">
          <cell r="B49">
            <v>0.2052</v>
          </cell>
          <cell r="C49">
            <v>0.19224</v>
          </cell>
          <cell r="D49">
            <v>0.18648</v>
          </cell>
          <cell r="E49">
            <v>0.1782</v>
          </cell>
          <cell r="F49">
            <v>0.17099999999999999</v>
          </cell>
          <cell r="G49">
            <v>0.17568</v>
          </cell>
          <cell r="H49">
            <v>0.21744</v>
          </cell>
          <cell r="I49">
            <v>0.27036</v>
          </cell>
          <cell r="J49">
            <v>0.3276</v>
          </cell>
          <cell r="K49">
            <v>0.3114</v>
          </cell>
          <cell r="L49">
            <v>0.333</v>
          </cell>
          <cell r="M49">
            <v>0.33732</v>
          </cell>
          <cell r="N49">
            <v>0.29628</v>
          </cell>
          <cell r="O49">
            <v>0.3708</v>
          </cell>
          <cell r="P49">
            <v>0.36792</v>
          </cell>
          <cell r="Q49">
            <v>0.34164</v>
          </cell>
          <cell r="R49">
            <v>0.32292</v>
          </cell>
          <cell r="S49">
            <v>0.29592</v>
          </cell>
          <cell r="T49">
            <v>0.30888</v>
          </cell>
          <cell r="U49">
            <v>0.29484</v>
          </cell>
          <cell r="V49">
            <v>0.28332</v>
          </cell>
          <cell r="W49">
            <v>0.2754</v>
          </cell>
          <cell r="X49">
            <v>0.25776</v>
          </cell>
          <cell r="Y49">
            <v>0.23292000000000002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</row>
        <row r="113">
          <cell r="B113">
            <v>0.19305</v>
          </cell>
          <cell r="C113">
            <v>0.18279</v>
          </cell>
          <cell r="D113">
            <v>0.17721</v>
          </cell>
          <cell r="E113">
            <v>0.16803</v>
          </cell>
          <cell r="F113">
            <v>0.16686</v>
          </cell>
          <cell r="G113">
            <v>0.24398999999999998</v>
          </cell>
          <cell r="H113">
            <v>0.25443</v>
          </cell>
          <cell r="I113">
            <v>0.26946000000000003</v>
          </cell>
          <cell r="J113">
            <v>0.2835</v>
          </cell>
          <cell r="K113">
            <v>0.30015000000000003</v>
          </cell>
          <cell r="L113">
            <v>0.30699</v>
          </cell>
          <cell r="M113">
            <v>0.30249000000000004</v>
          </cell>
          <cell r="N113">
            <v>0.29052</v>
          </cell>
          <cell r="O113">
            <v>0.29367</v>
          </cell>
          <cell r="P113">
            <v>0.34587</v>
          </cell>
          <cell r="Q113">
            <v>0.38573999999999997</v>
          </cell>
          <cell r="R113">
            <v>0.37971</v>
          </cell>
          <cell r="S113">
            <v>0.36333</v>
          </cell>
          <cell r="T113">
            <v>0.351</v>
          </cell>
          <cell r="U113">
            <v>0.35153999999999996</v>
          </cell>
          <cell r="V113">
            <v>0.36189000000000004</v>
          </cell>
          <cell r="W113">
            <v>0.37935</v>
          </cell>
          <cell r="X113">
            <v>0.35865</v>
          </cell>
          <cell r="Y113">
            <v>0.33075</v>
          </cell>
        </row>
        <row r="145">
          <cell r="B145">
            <v>0.28115999999999997</v>
          </cell>
          <cell r="C145">
            <v>0.26964</v>
          </cell>
          <cell r="D145">
            <v>0.26064</v>
          </cell>
          <cell r="E145">
            <v>0.24516</v>
          </cell>
          <cell r="F145">
            <v>0.24192</v>
          </cell>
          <cell r="G145">
            <v>0.24228</v>
          </cell>
          <cell r="H145">
            <v>0.31068</v>
          </cell>
          <cell r="I145">
            <v>0.34452</v>
          </cell>
          <cell r="J145">
            <v>0.38988</v>
          </cell>
          <cell r="K145">
            <v>0.47052</v>
          </cell>
          <cell r="L145">
            <v>0.48851999999999995</v>
          </cell>
          <cell r="M145">
            <v>0.5292</v>
          </cell>
          <cell r="N145">
            <v>0.49968</v>
          </cell>
          <cell r="O145">
            <v>0.50328</v>
          </cell>
          <cell r="P145">
            <v>0.47448</v>
          </cell>
          <cell r="Q145">
            <v>0.44964000000000004</v>
          </cell>
          <cell r="R145">
            <v>0.46332</v>
          </cell>
          <cell r="S145">
            <v>0.47124</v>
          </cell>
          <cell r="T145">
            <v>0.47016</v>
          </cell>
          <cell r="U145">
            <v>0.45611999999999997</v>
          </cell>
          <cell r="V145">
            <v>0.40932</v>
          </cell>
          <cell r="W145">
            <v>0.36864</v>
          </cell>
          <cell r="X145">
            <v>0.32796000000000003</v>
          </cell>
          <cell r="Y145">
            <v>0.28764</v>
          </cell>
        </row>
        <row r="177">
          <cell r="B177">
            <v>0.36792</v>
          </cell>
          <cell r="C177">
            <v>0.35055000000000003</v>
          </cell>
          <cell r="D177">
            <v>0.30294</v>
          </cell>
          <cell r="E177">
            <v>0.27432</v>
          </cell>
          <cell r="F177">
            <v>0.2475</v>
          </cell>
          <cell r="G177">
            <v>0.28359</v>
          </cell>
          <cell r="H177">
            <v>0.29187</v>
          </cell>
          <cell r="I177">
            <v>0.34506000000000003</v>
          </cell>
          <cell r="J177">
            <v>0.36117</v>
          </cell>
          <cell r="K177">
            <v>0.44496</v>
          </cell>
          <cell r="L177">
            <v>0.432</v>
          </cell>
          <cell r="M177">
            <v>0.46206</v>
          </cell>
          <cell r="N177">
            <v>0.45882</v>
          </cell>
          <cell r="O177">
            <v>0.46053</v>
          </cell>
          <cell r="P177">
            <v>0.45369000000000004</v>
          </cell>
          <cell r="Q177">
            <v>0.42047999999999996</v>
          </cell>
          <cell r="R177">
            <v>0.42039</v>
          </cell>
          <cell r="S177">
            <v>0.40635</v>
          </cell>
          <cell r="T177">
            <v>0.40976999999999997</v>
          </cell>
          <cell r="U177">
            <v>0.42732000000000003</v>
          </cell>
          <cell r="V177">
            <v>0.48843000000000003</v>
          </cell>
          <cell r="W177">
            <v>0.45216</v>
          </cell>
          <cell r="X177">
            <v>0.45306</v>
          </cell>
          <cell r="Y177">
            <v>0.3726</v>
          </cell>
        </row>
        <row r="209">
          <cell r="B209">
            <v>0.30915</v>
          </cell>
          <cell r="C209">
            <v>0.28476</v>
          </cell>
          <cell r="D209">
            <v>0.27747</v>
          </cell>
          <cell r="E209">
            <v>0.23949</v>
          </cell>
          <cell r="F209">
            <v>0.22904999999999998</v>
          </cell>
          <cell r="G209">
            <v>0.2538</v>
          </cell>
          <cell r="H209">
            <v>0.29295000000000004</v>
          </cell>
          <cell r="I209">
            <v>0.30806999999999995</v>
          </cell>
          <cell r="J209">
            <v>0.33174000000000003</v>
          </cell>
          <cell r="K209">
            <v>0.34848</v>
          </cell>
          <cell r="L209">
            <v>0.35613</v>
          </cell>
          <cell r="M209">
            <v>0.35063999999999995</v>
          </cell>
          <cell r="N209">
            <v>0.35585999999999995</v>
          </cell>
          <cell r="O209">
            <v>0.36486</v>
          </cell>
          <cell r="P209">
            <v>0.34929</v>
          </cell>
          <cell r="Q209">
            <v>0.35541</v>
          </cell>
          <cell r="R209">
            <v>0.34604999999999997</v>
          </cell>
          <cell r="S209">
            <v>0.36153</v>
          </cell>
          <cell r="T209">
            <v>0.36432</v>
          </cell>
          <cell r="U209">
            <v>0.37026</v>
          </cell>
          <cell r="V209">
            <v>0.38078999999999996</v>
          </cell>
          <cell r="W209">
            <v>0.4068</v>
          </cell>
          <cell r="X209">
            <v>0.39825</v>
          </cell>
          <cell r="Y209">
            <v>0.33155999999999997</v>
          </cell>
        </row>
        <row r="241">
          <cell r="B241">
            <v>0.26472</v>
          </cell>
          <cell r="C241">
            <v>0.24804</v>
          </cell>
          <cell r="D241">
            <v>0.24024</v>
          </cell>
          <cell r="E241">
            <v>0.2232</v>
          </cell>
          <cell r="F241">
            <v>0.22716</v>
          </cell>
          <cell r="G241">
            <v>0.24864</v>
          </cell>
          <cell r="H241">
            <v>0.27732</v>
          </cell>
          <cell r="I241">
            <v>0.30624</v>
          </cell>
          <cell r="J241">
            <v>0.35087999999999997</v>
          </cell>
          <cell r="K241">
            <v>0.38628</v>
          </cell>
          <cell r="L241">
            <v>0.37968</v>
          </cell>
          <cell r="M241">
            <v>0.34968</v>
          </cell>
          <cell r="N241">
            <v>0.34284000000000003</v>
          </cell>
          <cell r="O241">
            <v>0.35568</v>
          </cell>
          <cell r="P241">
            <v>0.32832</v>
          </cell>
          <cell r="Q241">
            <v>0.33204</v>
          </cell>
          <cell r="R241">
            <v>0.32016</v>
          </cell>
          <cell r="S241">
            <v>0.32376</v>
          </cell>
          <cell r="T241">
            <v>0.35544</v>
          </cell>
          <cell r="U241">
            <v>0.35448</v>
          </cell>
          <cell r="V241">
            <v>0.36492</v>
          </cell>
          <cell r="W241">
            <v>0.39588</v>
          </cell>
          <cell r="X241">
            <v>0.36228</v>
          </cell>
          <cell r="Y241">
            <v>0.30408</v>
          </cell>
        </row>
        <row r="273">
          <cell r="B273">
            <v>0.39882</v>
          </cell>
          <cell r="C273">
            <v>0.3537</v>
          </cell>
          <cell r="D273">
            <v>0.33582</v>
          </cell>
          <cell r="E273">
            <v>0.32364</v>
          </cell>
          <cell r="F273">
            <v>0.32754</v>
          </cell>
          <cell r="G273">
            <v>0.31811999999999996</v>
          </cell>
          <cell r="H273">
            <v>0.32484</v>
          </cell>
          <cell r="I273">
            <v>0.39048</v>
          </cell>
          <cell r="J273">
            <v>0.44267999999999996</v>
          </cell>
          <cell r="K273">
            <v>0.45102</v>
          </cell>
          <cell r="L273">
            <v>0.43757999999999997</v>
          </cell>
          <cell r="M273">
            <v>0.45755999999999997</v>
          </cell>
          <cell r="N273">
            <v>0.4383</v>
          </cell>
          <cell r="O273">
            <v>0.45096</v>
          </cell>
          <cell r="P273">
            <v>0.4758</v>
          </cell>
          <cell r="Q273">
            <v>0.4578</v>
          </cell>
          <cell r="R273">
            <v>0.43038</v>
          </cell>
          <cell r="S273">
            <v>0.42300000000000004</v>
          </cell>
          <cell r="T273">
            <v>0.4248</v>
          </cell>
          <cell r="U273">
            <v>0.42569999999999997</v>
          </cell>
          <cell r="V273">
            <v>0.4383</v>
          </cell>
          <cell r="W273">
            <v>0.4266</v>
          </cell>
          <cell r="X273">
            <v>0.44772</v>
          </cell>
          <cell r="Y273">
            <v>0.43338</v>
          </cell>
        </row>
        <row r="305">
          <cell r="B305">
            <v>0.04728</v>
          </cell>
          <cell r="C305">
            <v>0.04668</v>
          </cell>
          <cell r="D305">
            <v>0.04776</v>
          </cell>
          <cell r="E305">
            <v>0.0378</v>
          </cell>
          <cell r="F305">
            <v>0.03876</v>
          </cell>
          <cell r="G305">
            <v>0.039599999999999996</v>
          </cell>
          <cell r="H305">
            <v>0.050879999999999995</v>
          </cell>
          <cell r="I305">
            <v>0.07692</v>
          </cell>
          <cell r="J305">
            <v>0.1326</v>
          </cell>
          <cell r="K305">
            <v>0.13284</v>
          </cell>
          <cell r="L305">
            <v>0.12156</v>
          </cell>
          <cell r="M305">
            <v>0.11280000000000001</v>
          </cell>
          <cell r="N305">
            <v>0.12804</v>
          </cell>
          <cell r="O305">
            <v>0.14076</v>
          </cell>
          <cell r="P305">
            <v>0.15312</v>
          </cell>
          <cell r="Q305">
            <v>0.11616</v>
          </cell>
          <cell r="R305">
            <v>0.10488</v>
          </cell>
          <cell r="S305">
            <v>0.09</v>
          </cell>
          <cell r="T305">
            <v>0.07776</v>
          </cell>
          <cell r="U305">
            <v>0.05868</v>
          </cell>
          <cell r="V305">
            <v>0.05508</v>
          </cell>
          <cell r="W305">
            <v>0.05352</v>
          </cell>
          <cell r="X305">
            <v>0.05172</v>
          </cell>
          <cell r="Y305">
            <v>0.04884</v>
          </cell>
        </row>
        <row r="337">
          <cell r="B337">
            <v>0.54216</v>
          </cell>
          <cell r="C337">
            <v>0.5043599999999999</v>
          </cell>
          <cell r="D337">
            <v>0.48192</v>
          </cell>
          <cell r="E337">
            <v>0.45852000000000004</v>
          </cell>
          <cell r="F337">
            <v>0.46416</v>
          </cell>
          <cell r="G337">
            <v>0.5256000000000001</v>
          </cell>
          <cell r="H337">
            <v>0.59844</v>
          </cell>
          <cell r="I337">
            <v>0.67416</v>
          </cell>
          <cell r="J337">
            <v>0.72156</v>
          </cell>
          <cell r="K337">
            <v>0.78432</v>
          </cell>
          <cell r="L337">
            <v>0.78948</v>
          </cell>
          <cell r="M337">
            <v>0.7949999999999999</v>
          </cell>
          <cell r="N337">
            <v>0.81108</v>
          </cell>
          <cell r="O337">
            <v>0.80688</v>
          </cell>
          <cell r="P337">
            <v>0.8009999999999999</v>
          </cell>
          <cell r="Q337">
            <v>0.79284</v>
          </cell>
          <cell r="R337">
            <v>0.83604</v>
          </cell>
          <cell r="S337">
            <v>0.84684</v>
          </cell>
          <cell r="T337">
            <v>0.8593200000000001</v>
          </cell>
          <cell r="U337">
            <v>0.8895599999999999</v>
          </cell>
          <cell r="V337">
            <v>0.9284399999999999</v>
          </cell>
          <cell r="W337">
            <v>0.9312</v>
          </cell>
          <cell r="X337">
            <v>0.81564</v>
          </cell>
          <cell r="Y337">
            <v>0.6584399999999999</v>
          </cell>
        </row>
        <row r="401">
          <cell r="B401">
            <v>0.49848</v>
          </cell>
          <cell r="C401">
            <v>0.4602</v>
          </cell>
          <cell r="D401">
            <v>0.43848</v>
          </cell>
          <cell r="E401">
            <v>0.43128</v>
          </cell>
          <cell r="F401">
            <v>0.41976</v>
          </cell>
          <cell r="G401">
            <v>0.44352</v>
          </cell>
          <cell r="H401">
            <v>0.6104400000000001</v>
          </cell>
          <cell r="I401">
            <v>0.6594</v>
          </cell>
          <cell r="J401">
            <v>0.69996</v>
          </cell>
          <cell r="K401">
            <v>0.7665599999999999</v>
          </cell>
          <cell r="L401">
            <v>0.78408</v>
          </cell>
          <cell r="M401">
            <v>0.7452000000000001</v>
          </cell>
          <cell r="N401">
            <v>0.7357199999999999</v>
          </cell>
          <cell r="O401">
            <v>0.70116</v>
          </cell>
          <cell r="P401">
            <v>0.7046399999999999</v>
          </cell>
          <cell r="Q401">
            <v>0.69492</v>
          </cell>
          <cell r="R401">
            <v>0.67728</v>
          </cell>
          <cell r="S401">
            <v>0.7017599999999999</v>
          </cell>
          <cell r="T401">
            <v>0.72504</v>
          </cell>
          <cell r="U401">
            <v>0.72792</v>
          </cell>
          <cell r="V401">
            <v>0.7299599999999999</v>
          </cell>
          <cell r="W401">
            <v>0.75996</v>
          </cell>
          <cell r="X401">
            <v>0.68364</v>
          </cell>
          <cell r="Y401">
            <v>0.57612</v>
          </cell>
        </row>
        <row r="433">
          <cell r="B433">
            <v>0.05322</v>
          </cell>
          <cell r="C433">
            <v>0.05286</v>
          </cell>
          <cell r="D433">
            <v>0.059759999999999994</v>
          </cell>
          <cell r="E433">
            <v>0.07116</v>
          </cell>
          <cell r="F433">
            <v>0.057179999999999995</v>
          </cell>
          <cell r="G433">
            <v>0.06318</v>
          </cell>
          <cell r="H433">
            <v>0.06996</v>
          </cell>
          <cell r="I433">
            <v>0.07998</v>
          </cell>
          <cell r="J433">
            <v>0.08951999999999999</v>
          </cell>
          <cell r="K433">
            <v>0.09348000000000001</v>
          </cell>
          <cell r="L433">
            <v>0.10038</v>
          </cell>
          <cell r="M433">
            <v>0.0873</v>
          </cell>
          <cell r="N433">
            <v>0.09306</v>
          </cell>
          <cell r="O433">
            <v>0.08508</v>
          </cell>
          <cell r="P433">
            <v>0.07404</v>
          </cell>
          <cell r="Q433">
            <v>0.06648</v>
          </cell>
          <cell r="R433">
            <v>0.06396</v>
          </cell>
          <cell r="S433">
            <v>0.06672</v>
          </cell>
          <cell r="T433">
            <v>0.059579999999999994</v>
          </cell>
          <cell r="U433">
            <v>0.06558</v>
          </cell>
          <cell r="V433">
            <v>0.0639</v>
          </cell>
          <cell r="W433">
            <v>0.07218</v>
          </cell>
          <cell r="X433">
            <v>0.07038</v>
          </cell>
          <cell r="Y433">
            <v>0.06396</v>
          </cell>
        </row>
        <row r="561">
          <cell r="B561">
            <v>0.0672</v>
          </cell>
          <cell r="C561">
            <v>0.06696</v>
          </cell>
          <cell r="D561">
            <v>0.0675</v>
          </cell>
          <cell r="E561">
            <v>0.06570000000000001</v>
          </cell>
          <cell r="F561">
            <v>0.06006</v>
          </cell>
          <cell r="G561">
            <v>0.06594</v>
          </cell>
          <cell r="H561">
            <v>0.10236</v>
          </cell>
          <cell r="I561">
            <v>0.15384</v>
          </cell>
          <cell r="J561">
            <v>0.21882000000000001</v>
          </cell>
          <cell r="K561">
            <v>0.26124</v>
          </cell>
          <cell r="L561">
            <v>0.23808</v>
          </cell>
          <cell r="M561">
            <v>0.24132</v>
          </cell>
          <cell r="N561">
            <v>0.26718</v>
          </cell>
          <cell r="O561">
            <v>0.25728</v>
          </cell>
          <cell r="P561">
            <v>0.25584</v>
          </cell>
          <cell r="Q561">
            <v>0.2205</v>
          </cell>
          <cell r="R561">
            <v>0.17832</v>
          </cell>
          <cell r="S561">
            <v>0.14898</v>
          </cell>
          <cell r="T561">
            <v>0.12828</v>
          </cell>
          <cell r="U561">
            <v>0.09174</v>
          </cell>
          <cell r="V561">
            <v>0.07188</v>
          </cell>
          <cell r="W561">
            <v>0.07758000000000001</v>
          </cell>
          <cell r="X561">
            <v>0.08118</v>
          </cell>
          <cell r="Y561">
            <v>0.07524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4"/>
  <sheetViews>
    <sheetView tabSelected="1" zoomScale="110" zoomScaleNormal="110" zoomScalePageLayoutView="0" workbookViewId="0" topLeftCell="A1">
      <pane xSplit="1" topLeftCell="B1" activePane="topRight" state="frozen"/>
      <selection pane="topLeft" activeCell="A512" sqref="A512"/>
      <selection pane="topRight" activeCell="J24" sqref="J24"/>
    </sheetView>
  </sheetViews>
  <sheetFormatPr defaultColWidth="9.00390625" defaultRowHeight="12.75"/>
  <cols>
    <col min="1" max="1" width="12.625" style="13" customWidth="1"/>
    <col min="2" max="2" width="7.00390625" style="3" customWidth="1"/>
    <col min="3" max="23" width="7.00390625" style="1" customWidth="1"/>
    <col min="24" max="24" width="7.875" style="1" customWidth="1"/>
    <col min="25" max="25" width="9.25390625" style="1" customWidth="1"/>
    <col min="26" max="26" width="9.75390625" style="3" customWidth="1"/>
    <col min="27" max="27" width="15.00390625" style="1" customWidth="1"/>
    <col min="28" max="28" width="15.75390625" style="1" customWidth="1"/>
    <col min="29" max="29" width="19.125" style="1" customWidth="1"/>
    <col min="30" max="30" width="12.75390625" style="1" customWidth="1"/>
    <col min="31" max="31" width="16.125" style="1" customWidth="1"/>
    <col min="32" max="32" width="14.375" style="1" customWidth="1"/>
    <col min="33" max="33" width="13.00390625" style="1" customWidth="1"/>
    <col min="34" max="16384" width="9.125" style="1" customWidth="1"/>
  </cols>
  <sheetData>
    <row r="1" spans="1:17" ht="15.75" thickTop="1">
      <c r="A1" s="21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26" ht="12">
      <c r="A2" s="23" t="s">
        <v>1</v>
      </c>
      <c r="B2" s="24">
        <v>1</v>
      </c>
      <c r="C2" s="24">
        <v>2</v>
      </c>
      <c r="D2" s="24">
        <v>3</v>
      </c>
      <c r="E2" s="24">
        <v>4</v>
      </c>
      <c r="F2" s="24">
        <v>5</v>
      </c>
      <c r="G2" s="24">
        <v>6</v>
      </c>
      <c r="H2" s="24">
        <v>7</v>
      </c>
      <c r="I2" s="24">
        <v>8</v>
      </c>
      <c r="J2" s="24">
        <v>9</v>
      </c>
      <c r="K2" s="24">
        <v>10</v>
      </c>
      <c r="L2" s="24">
        <v>11</v>
      </c>
      <c r="M2" s="24">
        <v>12</v>
      </c>
      <c r="N2" s="24">
        <v>13</v>
      </c>
      <c r="O2" s="24">
        <v>14</v>
      </c>
      <c r="P2" s="24">
        <v>15</v>
      </c>
      <c r="Q2" s="24">
        <v>16</v>
      </c>
      <c r="R2" s="24">
        <v>17</v>
      </c>
      <c r="S2" s="24">
        <v>18</v>
      </c>
      <c r="T2" s="24">
        <v>19</v>
      </c>
      <c r="U2" s="24">
        <v>20</v>
      </c>
      <c r="V2" s="24">
        <v>21</v>
      </c>
      <c r="W2" s="24">
        <v>22</v>
      </c>
      <c r="X2" s="24">
        <v>23</v>
      </c>
      <c r="Y2" s="24">
        <v>24</v>
      </c>
      <c r="Z2" s="24" t="s">
        <v>16</v>
      </c>
    </row>
    <row r="3" spans="1:29" ht="12">
      <c r="A3" s="26" t="s">
        <v>0</v>
      </c>
      <c r="B3" s="25">
        <f>'[1]Час по фид'!B81</f>
        <v>0</v>
      </c>
      <c r="C3" s="25">
        <f>'[1]Час по фид'!C81</f>
        <v>0</v>
      </c>
      <c r="D3" s="25">
        <f>'[1]Час по фид'!D81</f>
        <v>0</v>
      </c>
      <c r="E3" s="25">
        <f>'[1]Час по фид'!E81</f>
        <v>0</v>
      </c>
      <c r="F3" s="25">
        <f>'[1]Час по фид'!F81</f>
        <v>0</v>
      </c>
      <c r="G3" s="25">
        <f>'[1]Час по фид'!G81</f>
        <v>0</v>
      </c>
      <c r="H3" s="25">
        <f>'[1]Час по фид'!H81</f>
        <v>0</v>
      </c>
      <c r="I3" s="25">
        <f>'[1]Час по фид'!I81</f>
        <v>0</v>
      </c>
      <c r="J3" s="25">
        <f>'[1]Час по фид'!J81</f>
        <v>0</v>
      </c>
      <c r="K3" s="25">
        <f>'[1]Час по фид'!K81</f>
        <v>0</v>
      </c>
      <c r="L3" s="25">
        <f>'[1]Час по фид'!L81</f>
        <v>0</v>
      </c>
      <c r="M3" s="25">
        <f>'[1]Час по фид'!M81</f>
        <v>0</v>
      </c>
      <c r="N3" s="25">
        <f>'[1]Час по фид'!N81</f>
        <v>0</v>
      </c>
      <c r="O3" s="25">
        <f>'[1]Час по фид'!O81</f>
        <v>0</v>
      </c>
      <c r="P3" s="25">
        <f>'[1]Час по фид'!P81</f>
        <v>0</v>
      </c>
      <c r="Q3" s="25">
        <f>'[1]Час по фид'!Q81</f>
        <v>0</v>
      </c>
      <c r="R3" s="25">
        <f>'[1]Час по фид'!R81</f>
        <v>0</v>
      </c>
      <c r="S3" s="25">
        <f>'[1]Час по фид'!S81</f>
        <v>0</v>
      </c>
      <c r="T3" s="25">
        <f>'[1]Час по фид'!T81</f>
        <v>0</v>
      </c>
      <c r="U3" s="25">
        <f>'[1]Час по фид'!U81</f>
        <v>0</v>
      </c>
      <c r="V3" s="25">
        <f>'[1]Час по фид'!V81</f>
        <v>0</v>
      </c>
      <c r="W3" s="25">
        <f>'[1]Час по фид'!W81</f>
        <v>0</v>
      </c>
      <c r="X3" s="25">
        <f>'[1]Час по фид'!X81</f>
        <v>0</v>
      </c>
      <c r="Y3" s="25">
        <f>'[1]Час по фид'!Y81</f>
        <v>0</v>
      </c>
      <c r="Z3" s="27">
        <f aca="true" t="shared" si="0" ref="Z3:Z16">SUM(B3:Y3)</f>
        <v>0</v>
      </c>
      <c r="AA3" s="9"/>
      <c r="AB3" s="2"/>
      <c r="AC3" s="4"/>
    </row>
    <row r="4" spans="1:29" ht="12">
      <c r="A4" s="28" t="s">
        <v>2</v>
      </c>
      <c r="B4" s="25">
        <f>'[1]Час по фид'!B17</f>
        <v>0.26181</v>
      </c>
      <c r="C4" s="25">
        <f>'[1]Час по фид'!C17</f>
        <v>0.254475</v>
      </c>
      <c r="D4" s="25">
        <f>'[1]Час по фид'!D17</f>
        <v>0.24075000000000002</v>
      </c>
      <c r="E4" s="25">
        <f>'[1]Час по фид'!E17</f>
        <v>0.22905</v>
      </c>
      <c r="F4" s="25">
        <f>'[1]Час по фид'!F17</f>
        <v>0.2232</v>
      </c>
      <c r="G4" s="25">
        <f>'[1]Час по фид'!G17</f>
        <v>0.231075</v>
      </c>
      <c r="H4" s="25">
        <f>'[1]Час по фид'!H17</f>
        <v>0.28363499999999997</v>
      </c>
      <c r="I4" s="25">
        <f>'[1]Час по фид'!I17</f>
        <v>0.356445</v>
      </c>
      <c r="J4" s="25">
        <f>'[1]Час по фид'!J17</f>
        <v>0.460845</v>
      </c>
      <c r="K4" s="25">
        <f>'[1]Час по фид'!K17</f>
        <v>0.580185</v>
      </c>
      <c r="L4" s="25">
        <f>'[1]Час по фид'!L17</f>
        <v>0.60768</v>
      </c>
      <c r="M4" s="25">
        <f>'[1]Час по фид'!M17</f>
        <v>0.599445</v>
      </c>
      <c r="N4" s="25">
        <f>'[1]Час по фид'!N17</f>
        <v>0.5967</v>
      </c>
      <c r="O4" s="25">
        <f>'[1]Час по фид'!O17</f>
        <v>0.57159</v>
      </c>
      <c r="P4" s="25">
        <f>'[1]Час по фид'!P17</f>
        <v>0.5661</v>
      </c>
      <c r="Q4" s="25">
        <f>'[1]Час по фид'!Q17</f>
        <v>0.52695</v>
      </c>
      <c r="R4" s="25">
        <f>'[1]Час по фид'!R17</f>
        <v>0.5152950000000001</v>
      </c>
      <c r="S4" s="25">
        <f>'[1]Час по фид'!S17</f>
        <v>0.496575</v>
      </c>
      <c r="T4" s="25">
        <f>'[1]Час по фид'!T17</f>
        <v>0.458055</v>
      </c>
      <c r="U4" s="25">
        <f>'[1]Час по фид'!U17</f>
        <v>0.39762</v>
      </c>
      <c r="V4" s="25">
        <f>'[1]Час по фид'!V17</f>
        <v>0.350145</v>
      </c>
      <c r="W4" s="25">
        <f>'[1]Час по фид'!W17</f>
        <v>0.35441999999999996</v>
      </c>
      <c r="X4" s="25">
        <f>'[1]Час по фид'!X17</f>
        <v>0.33826500000000004</v>
      </c>
      <c r="Y4" s="25">
        <f>'[1]Час по фид'!Y17</f>
        <v>0.29713500000000004</v>
      </c>
      <c r="Z4" s="27">
        <f t="shared" si="0"/>
        <v>9.797445000000002</v>
      </c>
      <c r="AA4" s="9"/>
      <c r="AB4" s="2"/>
      <c r="AC4" s="4"/>
    </row>
    <row r="5" spans="1:29" ht="12">
      <c r="A5" s="28" t="s">
        <v>3</v>
      </c>
      <c r="B5" s="25">
        <f>'[1]Час по фид'!B113</f>
        <v>0.19305</v>
      </c>
      <c r="C5" s="25">
        <f>'[1]Час по фид'!C113</f>
        <v>0.18279</v>
      </c>
      <c r="D5" s="25">
        <f>'[1]Час по фид'!D113</f>
        <v>0.17721</v>
      </c>
      <c r="E5" s="25">
        <f>'[1]Час по фид'!E113</f>
        <v>0.16803</v>
      </c>
      <c r="F5" s="25">
        <f>'[1]Час по фид'!F113</f>
        <v>0.16686</v>
      </c>
      <c r="G5" s="25">
        <f>'[1]Час по фид'!G113</f>
        <v>0.24398999999999998</v>
      </c>
      <c r="H5" s="25">
        <f>'[1]Час по фид'!H113</f>
        <v>0.25443</v>
      </c>
      <c r="I5" s="25">
        <f>'[1]Час по фид'!I113</f>
        <v>0.26946000000000003</v>
      </c>
      <c r="J5" s="25">
        <f>'[1]Час по фид'!J113</f>
        <v>0.2835</v>
      </c>
      <c r="K5" s="25">
        <f>'[1]Час по фид'!K113</f>
        <v>0.30015000000000003</v>
      </c>
      <c r="L5" s="25">
        <f>'[1]Час по фид'!L113</f>
        <v>0.30699</v>
      </c>
      <c r="M5" s="25">
        <f>'[1]Час по фид'!M113</f>
        <v>0.30249000000000004</v>
      </c>
      <c r="N5" s="25">
        <f>'[1]Час по фид'!N113</f>
        <v>0.29052</v>
      </c>
      <c r="O5" s="25">
        <f>'[1]Час по фид'!O113</f>
        <v>0.29367</v>
      </c>
      <c r="P5" s="25">
        <f>'[1]Час по фид'!P113</f>
        <v>0.34587</v>
      </c>
      <c r="Q5" s="25">
        <f>'[1]Час по фид'!Q113</f>
        <v>0.38573999999999997</v>
      </c>
      <c r="R5" s="25">
        <f>'[1]Час по фид'!R113</f>
        <v>0.37971</v>
      </c>
      <c r="S5" s="25">
        <f>'[1]Час по фид'!S113</f>
        <v>0.36333</v>
      </c>
      <c r="T5" s="25">
        <f>'[1]Час по фид'!T113</f>
        <v>0.351</v>
      </c>
      <c r="U5" s="25">
        <f>'[1]Час по фид'!U113</f>
        <v>0.35153999999999996</v>
      </c>
      <c r="V5" s="25">
        <f>'[1]Час по фид'!V113</f>
        <v>0.36189000000000004</v>
      </c>
      <c r="W5" s="25">
        <f>'[1]Час по фид'!W113</f>
        <v>0.37935</v>
      </c>
      <c r="X5" s="25">
        <f>'[1]Час по фид'!X113</f>
        <v>0.35865</v>
      </c>
      <c r="Y5" s="25">
        <f>'[1]Час по фид'!Y113</f>
        <v>0.33075</v>
      </c>
      <c r="Z5" s="27">
        <f t="shared" si="0"/>
        <v>7.04097</v>
      </c>
      <c r="AA5" s="9"/>
      <c r="AB5" s="2"/>
      <c r="AC5" s="4"/>
    </row>
    <row r="6" spans="1:29" ht="12">
      <c r="A6" s="28" t="s">
        <v>4</v>
      </c>
      <c r="B6" s="25">
        <f>'[1]Час по фид'!B145</f>
        <v>0.28115999999999997</v>
      </c>
      <c r="C6" s="25">
        <f>'[1]Час по фид'!C145</f>
        <v>0.26964</v>
      </c>
      <c r="D6" s="25">
        <f>'[1]Час по фид'!D145</f>
        <v>0.26064</v>
      </c>
      <c r="E6" s="25">
        <f>'[1]Час по фид'!E145</f>
        <v>0.24516</v>
      </c>
      <c r="F6" s="25">
        <f>'[1]Час по фид'!F145</f>
        <v>0.24192</v>
      </c>
      <c r="G6" s="25">
        <f>'[1]Час по фид'!G145</f>
        <v>0.24228</v>
      </c>
      <c r="H6" s="25">
        <f>'[1]Час по фид'!H145</f>
        <v>0.31068</v>
      </c>
      <c r="I6" s="25">
        <f>'[1]Час по фид'!I145</f>
        <v>0.34452</v>
      </c>
      <c r="J6" s="25">
        <f>'[1]Час по фид'!J145</f>
        <v>0.38988</v>
      </c>
      <c r="K6" s="25">
        <f>'[1]Час по фид'!K145</f>
        <v>0.47052</v>
      </c>
      <c r="L6" s="25">
        <f>'[1]Час по фид'!L145</f>
        <v>0.48851999999999995</v>
      </c>
      <c r="M6" s="25">
        <f>'[1]Час по фид'!M145</f>
        <v>0.5292</v>
      </c>
      <c r="N6" s="25">
        <f>'[1]Час по фид'!N145</f>
        <v>0.49968</v>
      </c>
      <c r="O6" s="25">
        <f>'[1]Час по фид'!O145</f>
        <v>0.50328</v>
      </c>
      <c r="P6" s="25">
        <f>'[1]Час по фид'!P145</f>
        <v>0.47448</v>
      </c>
      <c r="Q6" s="25">
        <f>'[1]Час по фид'!Q145</f>
        <v>0.44964000000000004</v>
      </c>
      <c r="R6" s="25">
        <f>'[1]Час по фид'!R145</f>
        <v>0.46332</v>
      </c>
      <c r="S6" s="25">
        <f>'[1]Час по фид'!S145</f>
        <v>0.47124</v>
      </c>
      <c r="T6" s="25">
        <f>'[1]Час по фид'!T145</f>
        <v>0.47016</v>
      </c>
      <c r="U6" s="25">
        <f>'[1]Час по фид'!U145</f>
        <v>0.45611999999999997</v>
      </c>
      <c r="V6" s="25">
        <f>'[1]Час по фид'!V145</f>
        <v>0.40932</v>
      </c>
      <c r="W6" s="25">
        <f>'[1]Час по фид'!W145</f>
        <v>0.36864</v>
      </c>
      <c r="X6" s="25">
        <f>'[1]Час по фид'!X145</f>
        <v>0.32796000000000003</v>
      </c>
      <c r="Y6" s="25">
        <f>'[1]Час по фид'!Y145</f>
        <v>0.28764</v>
      </c>
      <c r="Z6" s="27">
        <f t="shared" si="0"/>
        <v>9.255600000000001</v>
      </c>
      <c r="AA6" s="9"/>
      <c r="AB6" s="2"/>
      <c r="AC6" s="4"/>
    </row>
    <row r="7" spans="1:29" ht="12">
      <c r="A7" s="28" t="s">
        <v>5</v>
      </c>
      <c r="B7" s="25">
        <f>'[1]Час по фид'!B49</f>
        <v>0.2052</v>
      </c>
      <c r="C7" s="25">
        <f>'[1]Час по фид'!C49</f>
        <v>0.19224</v>
      </c>
      <c r="D7" s="25">
        <f>'[1]Час по фид'!D49</f>
        <v>0.18648</v>
      </c>
      <c r="E7" s="25">
        <f>'[1]Час по фид'!E49</f>
        <v>0.1782</v>
      </c>
      <c r="F7" s="25">
        <f>'[1]Час по фид'!F49</f>
        <v>0.17099999999999999</v>
      </c>
      <c r="G7" s="25">
        <f>'[1]Час по фид'!G49</f>
        <v>0.17568</v>
      </c>
      <c r="H7" s="25">
        <f>'[1]Час по фид'!H49</f>
        <v>0.21744</v>
      </c>
      <c r="I7" s="25">
        <f>'[1]Час по фид'!I49</f>
        <v>0.27036</v>
      </c>
      <c r="J7" s="25">
        <f>'[1]Час по фид'!J49</f>
        <v>0.3276</v>
      </c>
      <c r="K7" s="25">
        <f>'[1]Час по фид'!K49</f>
        <v>0.3114</v>
      </c>
      <c r="L7" s="25">
        <f>'[1]Час по фид'!L49</f>
        <v>0.333</v>
      </c>
      <c r="M7" s="25">
        <f>'[1]Час по фид'!M49</f>
        <v>0.33732</v>
      </c>
      <c r="N7" s="25">
        <f>'[1]Час по фид'!N49</f>
        <v>0.29628</v>
      </c>
      <c r="O7" s="25">
        <f>'[1]Час по фид'!O49</f>
        <v>0.3708</v>
      </c>
      <c r="P7" s="25">
        <f>'[1]Час по фид'!P49</f>
        <v>0.36792</v>
      </c>
      <c r="Q7" s="25">
        <f>'[1]Час по фид'!Q49</f>
        <v>0.34164</v>
      </c>
      <c r="R7" s="25">
        <f>'[1]Час по фид'!R49</f>
        <v>0.32292</v>
      </c>
      <c r="S7" s="25">
        <f>'[1]Час по фид'!S49</f>
        <v>0.29592</v>
      </c>
      <c r="T7" s="25">
        <f>'[1]Час по фид'!T49</f>
        <v>0.30888</v>
      </c>
      <c r="U7" s="25">
        <f>'[1]Час по фид'!U49</f>
        <v>0.29484</v>
      </c>
      <c r="V7" s="25">
        <f>'[1]Час по фид'!V49</f>
        <v>0.28332</v>
      </c>
      <c r="W7" s="25">
        <f>'[1]Час по фид'!W49</f>
        <v>0.2754</v>
      </c>
      <c r="X7" s="25">
        <f>'[1]Час по фид'!X49</f>
        <v>0.25776</v>
      </c>
      <c r="Y7" s="25">
        <f>'[1]Час по фид'!Y49</f>
        <v>0.23292000000000002</v>
      </c>
      <c r="Z7" s="27">
        <f t="shared" si="0"/>
        <v>6.55452</v>
      </c>
      <c r="AA7" s="9"/>
      <c r="AB7" s="2"/>
      <c r="AC7" s="4"/>
    </row>
    <row r="8" spans="1:29" ht="12" customHeight="1">
      <c r="A8" s="28" t="s">
        <v>6</v>
      </c>
      <c r="B8" s="25">
        <f>'[1]Час по фид'!B241</f>
        <v>0.26472</v>
      </c>
      <c r="C8" s="25">
        <f>'[1]Час по фид'!C241</f>
        <v>0.24804</v>
      </c>
      <c r="D8" s="25">
        <f>'[1]Час по фид'!D241</f>
        <v>0.24024</v>
      </c>
      <c r="E8" s="25">
        <f>'[1]Час по фид'!E241</f>
        <v>0.2232</v>
      </c>
      <c r="F8" s="25">
        <f>'[1]Час по фид'!F241</f>
        <v>0.22716</v>
      </c>
      <c r="G8" s="25">
        <f>'[1]Час по фид'!G241</f>
        <v>0.24864</v>
      </c>
      <c r="H8" s="25">
        <f>'[1]Час по фид'!H241</f>
        <v>0.27732</v>
      </c>
      <c r="I8" s="25">
        <f>'[1]Час по фид'!I241</f>
        <v>0.30624</v>
      </c>
      <c r="J8" s="25">
        <f>'[1]Час по фид'!J241</f>
        <v>0.35087999999999997</v>
      </c>
      <c r="K8" s="25">
        <f>'[1]Час по фид'!K241</f>
        <v>0.38628</v>
      </c>
      <c r="L8" s="25">
        <f>'[1]Час по фид'!L241</f>
        <v>0.37968</v>
      </c>
      <c r="M8" s="25">
        <f>'[1]Час по фид'!M241</f>
        <v>0.34968</v>
      </c>
      <c r="N8" s="25">
        <f>'[1]Час по фид'!N241</f>
        <v>0.34284000000000003</v>
      </c>
      <c r="O8" s="25">
        <f>'[1]Час по фид'!O241</f>
        <v>0.35568</v>
      </c>
      <c r="P8" s="25">
        <f>'[1]Час по фид'!P241</f>
        <v>0.32832</v>
      </c>
      <c r="Q8" s="25">
        <f>'[1]Час по фид'!Q241</f>
        <v>0.33204</v>
      </c>
      <c r="R8" s="25">
        <f>'[1]Час по фид'!R241</f>
        <v>0.32016</v>
      </c>
      <c r="S8" s="25">
        <f>'[1]Час по фид'!S241</f>
        <v>0.32376</v>
      </c>
      <c r="T8" s="25">
        <f>'[1]Час по фид'!T241</f>
        <v>0.35544</v>
      </c>
      <c r="U8" s="25">
        <f>'[1]Час по фид'!U241</f>
        <v>0.35448</v>
      </c>
      <c r="V8" s="25">
        <f>'[1]Час по фид'!V241</f>
        <v>0.36492</v>
      </c>
      <c r="W8" s="25">
        <f>'[1]Час по фид'!W241</f>
        <v>0.39588</v>
      </c>
      <c r="X8" s="25">
        <f>'[1]Час по фид'!X241</f>
        <v>0.36228</v>
      </c>
      <c r="Y8" s="25">
        <f>'[1]Час по фид'!Y241</f>
        <v>0.30408</v>
      </c>
      <c r="Z8" s="27">
        <f t="shared" si="0"/>
        <v>7.641959999999999</v>
      </c>
      <c r="AA8" s="9"/>
      <c r="AB8" s="2"/>
      <c r="AC8" s="4"/>
    </row>
    <row r="9" spans="1:29" ht="12">
      <c r="A9" s="28" t="s">
        <v>7</v>
      </c>
      <c r="B9" s="25">
        <f>'[1]Час по фид'!B177</f>
        <v>0.36792</v>
      </c>
      <c r="C9" s="25">
        <f>'[1]Час по фид'!C177</f>
        <v>0.35055000000000003</v>
      </c>
      <c r="D9" s="25">
        <f>'[1]Час по фид'!D177</f>
        <v>0.30294</v>
      </c>
      <c r="E9" s="25">
        <f>'[1]Час по фид'!E177</f>
        <v>0.27432</v>
      </c>
      <c r="F9" s="25">
        <f>'[1]Час по фид'!F177</f>
        <v>0.2475</v>
      </c>
      <c r="G9" s="25">
        <f>'[1]Час по фид'!G177</f>
        <v>0.28359</v>
      </c>
      <c r="H9" s="25">
        <f>'[1]Час по фид'!H177</f>
        <v>0.29187</v>
      </c>
      <c r="I9" s="25">
        <f>'[1]Час по фид'!I177</f>
        <v>0.34506000000000003</v>
      </c>
      <c r="J9" s="25">
        <f>'[1]Час по фид'!J177</f>
        <v>0.36117</v>
      </c>
      <c r="K9" s="25">
        <f>'[1]Час по фид'!K177</f>
        <v>0.44496</v>
      </c>
      <c r="L9" s="25">
        <f>'[1]Час по фид'!L177</f>
        <v>0.432</v>
      </c>
      <c r="M9" s="25">
        <f>'[1]Час по фид'!M177</f>
        <v>0.46206</v>
      </c>
      <c r="N9" s="25">
        <f>'[1]Час по фид'!N177</f>
        <v>0.45882</v>
      </c>
      <c r="O9" s="25">
        <f>'[1]Час по фид'!O177</f>
        <v>0.46053</v>
      </c>
      <c r="P9" s="25">
        <f>'[1]Час по фид'!P177</f>
        <v>0.45369000000000004</v>
      </c>
      <c r="Q9" s="25">
        <f>'[1]Час по фид'!Q177</f>
        <v>0.42047999999999996</v>
      </c>
      <c r="R9" s="25">
        <f>'[1]Час по фид'!R177</f>
        <v>0.42039</v>
      </c>
      <c r="S9" s="25">
        <f>'[1]Час по фид'!S177</f>
        <v>0.40635</v>
      </c>
      <c r="T9" s="25">
        <f>'[1]Час по фид'!T177</f>
        <v>0.40976999999999997</v>
      </c>
      <c r="U9" s="25">
        <f>'[1]Час по фид'!U177</f>
        <v>0.42732000000000003</v>
      </c>
      <c r="V9" s="25">
        <f>'[1]Час по фид'!V177</f>
        <v>0.48843000000000003</v>
      </c>
      <c r="W9" s="25">
        <f>'[1]Час по фид'!W177</f>
        <v>0.45216</v>
      </c>
      <c r="X9" s="25">
        <f>'[1]Час по фид'!X177</f>
        <v>0.45306</v>
      </c>
      <c r="Y9" s="25">
        <f>'[1]Час по фид'!Y177</f>
        <v>0.3726</v>
      </c>
      <c r="Z9" s="27">
        <f t="shared" si="0"/>
        <v>9.387540000000001</v>
      </c>
      <c r="AA9" s="9"/>
      <c r="AB9" s="2"/>
      <c r="AC9" s="4"/>
    </row>
    <row r="10" spans="1:29" ht="12">
      <c r="A10" s="28" t="s">
        <v>8</v>
      </c>
      <c r="B10" s="25">
        <f>'[1]Час по фид'!B209</f>
        <v>0.30915</v>
      </c>
      <c r="C10" s="25">
        <f>'[1]Час по фид'!C209</f>
        <v>0.28476</v>
      </c>
      <c r="D10" s="25">
        <f>'[1]Час по фид'!D209</f>
        <v>0.27747</v>
      </c>
      <c r="E10" s="25">
        <f>'[1]Час по фид'!E209</f>
        <v>0.23949</v>
      </c>
      <c r="F10" s="25">
        <f>'[1]Час по фид'!F209</f>
        <v>0.22904999999999998</v>
      </c>
      <c r="G10" s="25">
        <f>'[1]Час по фид'!G209</f>
        <v>0.2538</v>
      </c>
      <c r="H10" s="25">
        <f>'[1]Час по фид'!H209</f>
        <v>0.29295000000000004</v>
      </c>
      <c r="I10" s="25">
        <f>'[1]Час по фид'!I209</f>
        <v>0.30806999999999995</v>
      </c>
      <c r="J10" s="25">
        <f>'[1]Час по фид'!J209</f>
        <v>0.33174000000000003</v>
      </c>
      <c r="K10" s="25">
        <f>'[1]Час по фид'!K209</f>
        <v>0.34848</v>
      </c>
      <c r="L10" s="25">
        <f>'[1]Час по фид'!L209</f>
        <v>0.35613</v>
      </c>
      <c r="M10" s="25">
        <f>'[1]Час по фид'!M209</f>
        <v>0.35063999999999995</v>
      </c>
      <c r="N10" s="25">
        <f>'[1]Час по фид'!N209</f>
        <v>0.35585999999999995</v>
      </c>
      <c r="O10" s="25">
        <f>'[1]Час по фид'!O209</f>
        <v>0.36486</v>
      </c>
      <c r="P10" s="25">
        <f>'[1]Час по фид'!P209</f>
        <v>0.34929</v>
      </c>
      <c r="Q10" s="25">
        <f>'[1]Час по фид'!Q209</f>
        <v>0.35541</v>
      </c>
      <c r="R10" s="25">
        <f>'[1]Час по фид'!R209</f>
        <v>0.34604999999999997</v>
      </c>
      <c r="S10" s="25">
        <f>'[1]Час по фид'!S209</f>
        <v>0.36153</v>
      </c>
      <c r="T10" s="25">
        <f>'[1]Час по фид'!T209</f>
        <v>0.36432</v>
      </c>
      <c r="U10" s="25">
        <f>'[1]Час по фид'!U209</f>
        <v>0.37026</v>
      </c>
      <c r="V10" s="25">
        <f>'[1]Час по фид'!V209</f>
        <v>0.38078999999999996</v>
      </c>
      <c r="W10" s="25">
        <f>'[1]Час по фид'!W209</f>
        <v>0.4068</v>
      </c>
      <c r="X10" s="25">
        <f>'[1]Час по фид'!X209</f>
        <v>0.39825</v>
      </c>
      <c r="Y10" s="25">
        <f>'[1]Час по фид'!Y209</f>
        <v>0.33155999999999997</v>
      </c>
      <c r="Z10" s="27">
        <f t="shared" si="0"/>
        <v>7.966709999999999</v>
      </c>
      <c r="AA10" s="9"/>
      <c r="AB10" s="2"/>
      <c r="AC10" s="4"/>
    </row>
    <row r="11" spans="1:29" ht="12">
      <c r="A11" s="28" t="s">
        <v>9</v>
      </c>
      <c r="B11" s="25">
        <f>'[1]Час по фид'!B401</f>
        <v>0.49848</v>
      </c>
      <c r="C11" s="25">
        <f>'[1]Час по фид'!C401</f>
        <v>0.4602</v>
      </c>
      <c r="D11" s="25">
        <f>'[1]Час по фид'!D401</f>
        <v>0.43848</v>
      </c>
      <c r="E11" s="25">
        <f>'[1]Час по фид'!E401</f>
        <v>0.43128</v>
      </c>
      <c r="F11" s="25">
        <f>'[1]Час по фид'!F401</f>
        <v>0.41976</v>
      </c>
      <c r="G11" s="25">
        <f>'[1]Час по фид'!G401</f>
        <v>0.44352</v>
      </c>
      <c r="H11" s="25">
        <f>'[1]Час по фид'!H401</f>
        <v>0.6104400000000001</v>
      </c>
      <c r="I11" s="25">
        <f>'[1]Час по фид'!I401</f>
        <v>0.6594</v>
      </c>
      <c r="J11" s="25">
        <f>'[1]Час по фид'!J401</f>
        <v>0.69996</v>
      </c>
      <c r="K11" s="25">
        <f>'[1]Час по фид'!K401</f>
        <v>0.7665599999999999</v>
      </c>
      <c r="L11" s="25">
        <f>'[1]Час по фид'!L401</f>
        <v>0.78408</v>
      </c>
      <c r="M11" s="25">
        <f>'[1]Час по фид'!M401</f>
        <v>0.7452000000000001</v>
      </c>
      <c r="N11" s="25">
        <f>'[1]Час по фид'!N401</f>
        <v>0.7357199999999999</v>
      </c>
      <c r="O11" s="25">
        <f>'[1]Час по фид'!O401</f>
        <v>0.70116</v>
      </c>
      <c r="P11" s="25">
        <f>'[1]Час по фид'!P401</f>
        <v>0.7046399999999999</v>
      </c>
      <c r="Q11" s="25">
        <f>'[1]Час по фид'!Q401</f>
        <v>0.69492</v>
      </c>
      <c r="R11" s="25">
        <f>'[1]Час по фид'!R401</f>
        <v>0.67728</v>
      </c>
      <c r="S11" s="25">
        <f>'[1]Час по фид'!S401</f>
        <v>0.7017599999999999</v>
      </c>
      <c r="T11" s="25">
        <f>'[1]Час по фид'!T401</f>
        <v>0.72504</v>
      </c>
      <c r="U11" s="25">
        <f>'[1]Час по фид'!U401</f>
        <v>0.72792</v>
      </c>
      <c r="V11" s="25">
        <f>'[1]Час по фид'!V401</f>
        <v>0.7299599999999999</v>
      </c>
      <c r="W11" s="25">
        <f>'[1]Час по фид'!W401</f>
        <v>0.75996</v>
      </c>
      <c r="X11" s="25">
        <f>'[1]Час по фид'!X401</f>
        <v>0.68364</v>
      </c>
      <c r="Y11" s="25">
        <f>'[1]Час по фид'!Y401</f>
        <v>0.57612</v>
      </c>
      <c r="Z11" s="27">
        <f t="shared" si="0"/>
        <v>15.37548</v>
      </c>
      <c r="AA11" s="9"/>
      <c r="AB11" s="2"/>
      <c r="AC11" s="4"/>
    </row>
    <row r="12" spans="1:29" ht="12">
      <c r="A12" s="28" t="s">
        <v>10</v>
      </c>
      <c r="B12" s="25">
        <f>'[1]Час по фид'!B337</f>
        <v>0.54216</v>
      </c>
      <c r="C12" s="25">
        <f>'[1]Час по фид'!C337</f>
        <v>0.5043599999999999</v>
      </c>
      <c r="D12" s="25">
        <f>'[1]Час по фид'!D337</f>
        <v>0.48192</v>
      </c>
      <c r="E12" s="25">
        <f>'[1]Час по фид'!E337</f>
        <v>0.45852000000000004</v>
      </c>
      <c r="F12" s="25">
        <f>'[1]Час по фид'!F337</f>
        <v>0.46416</v>
      </c>
      <c r="G12" s="25">
        <f>'[1]Час по фид'!G337</f>
        <v>0.5256000000000001</v>
      </c>
      <c r="H12" s="25">
        <f>'[1]Час по фид'!H337</f>
        <v>0.59844</v>
      </c>
      <c r="I12" s="25">
        <f>'[1]Час по фид'!I337</f>
        <v>0.67416</v>
      </c>
      <c r="J12" s="25">
        <f>'[1]Час по фид'!J337</f>
        <v>0.72156</v>
      </c>
      <c r="K12" s="25">
        <f>'[1]Час по фид'!K337</f>
        <v>0.78432</v>
      </c>
      <c r="L12" s="25">
        <f>'[1]Час по фид'!L337</f>
        <v>0.78948</v>
      </c>
      <c r="M12" s="25">
        <f>'[1]Час по фид'!M337</f>
        <v>0.7949999999999999</v>
      </c>
      <c r="N12" s="25">
        <f>'[1]Час по фид'!N337</f>
        <v>0.81108</v>
      </c>
      <c r="O12" s="25">
        <f>'[1]Час по фид'!O337</f>
        <v>0.80688</v>
      </c>
      <c r="P12" s="25">
        <f>'[1]Час по фид'!P337</f>
        <v>0.8009999999999999</v>
      </c>
      <c r="Q12" s="25">
        <f>'[1]Час по фид'!Q337</f>
        <v>0.79284</v>
      </c>
      <c r="R12" s="25">
        <f>'[1]Час по фид'!R337</f>
        <v>0.83604</v>
      </c>
      <c r="S12" s="25">
        <f>'[1]Час по фид'!S337</f>
        <v>0.84684</v>
      </c>
      <c r="T12" s="25">
        <f>'[1]Час по фид'!T337</f>
        <v>0.8593200000000001</v>
      </c>
      <c r="U12" s="25">
        <f>'[1]Час по фид'!U337</f>
        <v>0.8895599999999999</v>
      </c>
      <c r="V12" s="25">
        <f>'[1]Час по фид'!V337</f>
        <v>0.9284399999999999</v>
      </c>
      <c r="W12" s="25">
        <f>'[1]Час по фид'!W337</f>
        <v>0.9312</v>
      </c>
      <c r="X12" s="25">
        <f>'[1]Час по фид'!X337</f>
        <v>0.81564</v>
      </c>
      <c r="Y12" s="25">
        <f>'[1]Час по фид'!Y337</f>
        <v>0.6584399999999999</v>
      </c>
      <c r="Z12" s="27">
        <f t="shared" si="0"/>
        <v>17.316959999999998</v>
      </c>
      <c r="AA12" s="9"/>
      <c r="AB12" s="2"/>
      <c r="AC12" s="4"/>
    </row>
    <row r="13" spans="1:29" ht="12">
      <c r="A13" s="28" t="s">
        <v>11</v>
      </c>
      <c r="B13" s="25">
        <f>'[1]Час по фид'!B273</f>
        <v>0.39882</v>
      </c>
      <c r="C13" s="25">
        <f>'[1]Час по фид'!C273</f>
        <v>0.3537</v>
      </c>
      <c r="D13" s="25">
        <f>'[1]Час по фид'!D273</f>
        <v>0.33582</v>
      </c>
      <c r="E13" s="25">
        <f>'[1]Час по фид'!E273</f>
        <v>0.32364</v>
      </c>
      <c r="F13" s="25">
        <f>'[1]Час по фид'!F273</f>
        <v>0.32754</v>
      </c>
      <c r="G13" s="25">
        <f>'[1]Час по фид'!G273</f>
        <v>0.31811999999999996</v>
      </c>
      <c r="H13" s="25">
        <f>'[1]Час по фид'!H273</f>
        <v>0.32484</v>
      </c>
      <c r="I13" s="25">
        <f>'[1]Час по фид'!I273</f>
        <v>0.39048</v>
      </c>
      <c r="J13" s="25">
        <f>'[1]Час по фид'!J273</f>
        <v>0.44267999999999996</v>
      </c>
      <c r="K13" s="25">
        <f>'[1]Час по фид'!K273</f>
        <v>0.45102</v>
      </c>
      <c r="L13" s="25">
        <f>'[1]Час по фид'!L273</f>
        <v>0.43757999999999997</v>
      </c>
      <c r="M13" s="25">
        <f>'[1]Час по фид'!M273</f>
        <v>0.45755999999999997</v>
      </c>
      <c r="N13" s="25">
        <f>'[1]Час по фид'!N273</f>
        <v>0.4383</v>
      </c>
      <c r="O13" s="25">
        <f>'[1]Час по фид'!O273</f>
        <v>0.45096</v>
      </c>
      <c r="P13" s="25">
        <f>'[1]Час по фид'!P273</f>
        <v>0.4758</v>
      </c>
      <c r="Q13" s="25">
        <f>'[1]Час по фид'!Q273</f>
        <v>0.4578</v>
      </c>
      <c r="R13" s="25">
        <f>'[1]Час по фид'!R273</f>
        <v>0.43038</v>
      </c>
      <c r="S13" s="25">
        <f>'[1]Час по фид'!S273</f>
        <v>0.42300000000000004</v>
      </c>
      <c r="T13" s="25">
        <f>'[1]Час по фид'!T273</f>
        <v>0.4248</v>
      </c>
      <c r="U13" s="25">
        <f>'[1]Час по фид'!U273</f>
        <v>0.42569999999999997</v>
      </c>
      <c r="V13" s="25">
        <f>'[1]Час по фид'!V273</f>
        <v>0.4383</v>
      </c>
      <c r="W13" s="25">
        <f>'[1]Час по фид'!W273</f>
        <v>0.4266</v>
      </c>
      <c r="X13" s="25">
        <f>'[1]Час по фид'!X273</f>
        <v>0.44772</v>
      </c>
      <c r="Y13" s="25">
        <f>'[1]Час по фид'!Y273</f>
        <v>0.43338</v>
      </c>
      <c r="Z13" s="27">
        <f t="shared" si="0"/>
        <v>9.83454</v>
      </c>
      <c r="AA13" s="9"/>
      <c r="AB13" s="2"/>
      <c r="AC13" s="4"/>
    </row>
    <row r="14" spans="1:29" ht="12">
      <c r="A14" s="28" t="s">
        <v>12</v>
      </c>
      <c r="B14" s="25">
        <f>'[1]Час по фид'!B305</f>
        <v>0.04728</v>
      </c>
      <c r="C14" s="25">
        <f>'[1]Час по фид'!C305</f>
        <v>0.04668</v>
      </c>
      <c r="D14" s="25">
        <f>'[1]Час по фид'!D305</f>
        <v>0.04776</v>
      </c>
      <c r="E14" s="25">
        <f>'[1]Час по фид'!E305</f>
        <v>0.0378</v>
      </c>
      <c r="F14" s="25">
        <f>'[1]Час по фид'!F305</f>
        <v>0.03876</v>
      </c>
      <c r="G14" s="25">
        <f>'[1]Час по фид'!G305</f>
        <v>0.039599999999999996</v>
      </c>
      <c r="H14" s="25">
        <f>'[1]Час по фид'!H305</f>
        <v>0.050879999999999995</v>
      </c>
      <c r="I14" s="25">
        <f>'[1]Час по фид'!I305</f>
        <v>0.07692</v>
      </c>
      <c r="J14" s="25">
        <f>'[1]Час по фид'!J305</f>
        <v>0.1326</v>
      </c>
      <c r="K14" s="25">
        <f>'[1]Час по фид'!K305</f>
        <v>0.13284</v>
      </c>
      <c r="L14" s="25">
        <f>'[1]Час по фид'!L305</f>
        <v>0.12156</v>
      </c>
      <c r="M14" s="25">
        <f>'[1]Час по фид'!M305</f>
        <v>0.11280000000000001</v>
      </c>
      <c r="N14" s="25">
        <f>'[1]Час по фид'!N305</f>
        <v>0.12804</v>
      </c>
      <c r="O14" s="25">
        <f>'[1]Час по фид'!O305</f>
        <v>0.14076</v>
      </c>
      <c r="P14" s="25">
        <f>'[1]Час по фид'!P305</f>
        <v>0.15312</v>
      </c>
      <c r="Q14" s="25">
        <f>'[1]Час по фид'!Q305</f>
        <v>0.11616</v>
      </c>
      <c r="R14" s="25">
        <f>'[1]Час по фид'!R305</f>
        <v>0.10488</v>
      </c>
      <c r="S14" s="25">
        <f>'[1]Час по фид'!S305</f>
        <v>0.09</v>
      </c>
      <c r="T14" s="25">
        <f>'[1]Час по фид'!T305</f>
        <v>0.07776</v>
      </c>
      <c r="U14" s="25">
        <f>'[1]Час по фид'!U305</f>
        <v>0.05868</v>
      </c>
      <c r="V14" s="25">
        <f>'[1]Час по фид'!V305</f>
        <v>0.05508</v>
      </c>
      <c r="W14" s="25">
        <f>'[1]Час по фид'!W305</f>
        <v>0.05352</v>
      </c>
      <c r="X14" s="25">
        <f>'[1]Час по фид'!X305</f>
        <v>0.05172</v>
      </c>
      <c r="Y14" s="25">
        <f>'[1]Час по фид'!Y305</f>
        <v>0.04884</v>
      </c>
      <c r="Z14" s="27">
        <f t="shared" si="0"/>
        <v>1.9640400000000002</v>
      </c>
      <c r="AA14" s="9"/>
      <c r="AB14" s="2"/>
      <c r="AC14" s="4"/>
    </row>
    <row r="15" spans="1:29" ht="12">
      <c r="A15" s="28" t="s">
        <v>13</v>
      </c>
      <c r="B15" s="25">
        <f>'[1]Час по фид'!B433</f>
        <v>0.05322</v>
      </c>
      <c r="C15" s="25">
        <f>'[1]Час по фид'!C433</f>
        <v>0.05286</v>
      </c>
      <c r="D15" s="25">
        <f>'[1]Час по фид'!D433</f>
        <v>0.059759999999999994</v>
      </c>
      <c r="E15" s="25">
        <f>'[1]Час по фид'!E433</f>
        <v>0.07116</v>
      </c>
      <c r="F15" s="25">
        <f>'[1]Час по фид'!F433</f>
        <v>0.057179999999999995</v>
      </c>
      <c r="G15" s="25">
        <f>'[1]Час по фид'!G433</f>
        <v>0.06318</v>
      </c>
      <c r="H15" s="25">
        <f>'[1]Час по фид'!H433</f>
        <v>0.06996</v>
      </c>
      <c r="I15" s="25">
        <f>'[1]Час по фид'!I433</f>
        <v>0.07998</v>
      </c>
      <c r="J15" s="25">
        <f>'[1]Час по фид'!J433</f>
        <v>0.08951999999999999</v>
      </c>
      <c r="K15" s="25">
        <f>'[1]Час по фид'!K433</f>
        <v>0.09348000000000001</v>
      </c>
      <c r="L15" s="25">
        <f>'[1]Час по фид'!L433</f>
        <v>0.10038</v>
      </c>
      <c r="M15" s="25">
        <f>'[1]Час по фид'!M433</f>
        <v>0.0873</v>
      </c>
      <c r="N15" s="25">
        <f>'[1]Час по фид'!N433</f>
        <v>0.09306</v>
      </c>
      <c r="O15" s="25">
        <f>'[1]Час по фид'!O433</f>
        <v>0.08508</v>
      </c>
      <c r="P15" s="25">
        <f>'[1]Час по фид'!P433</f>
        <v>0.07404</v>
      </c>
      <c r="Q15" s="25">
        <f>'[1]Час по фид'!Q433</f>
        <v>0.06648</v>
      </c>
      <c r="R15" s="25">
        <f>'[1]Час по фид'!R433</f>
        <v>0.06396</v>
      </c>
      <c r="S15" s="25">
        <f>'[1]Час по фид'!S433</f>
        <v>0.06672</v>
      </c>
      <c r="T15" s="25">
        <f>'[1]Час по фид'!T433</f>
        <v>0.059579999999999994</v>
      </c>
      <c r="U15" s="25">
        <f>'[1]Час по фид'!U433</f>
        <v>0.06558</v>
      </c>
      <c r="V15" s="25">
        <f>'[1]Час по фид'!V433</f>
        <v>0.0639</v>
      </c>
      <c r="W15" s="25">
        <f>'[1]Час по фид'!W433</f>
        <v>0.07218</v>
      </c>
      <c r="X15" s="25">
        <f>'[1]Час по фид'!X433</f>
        <v>0.07038</v>
      </c>
      <c r="Y15" s="25">
        <f>'[1]Час по фид'!Y433</f>
        <v>0.06396</v>
      </c>
      <c r="Z15" s="27">
        <f t="shared" si="0"/>
        <v>1.7229000000000003</v>
      </c>
      <c r="AA15" s="9"/>
      <c r="AB15" s="2"/>
      <c r="AC15" s="4"/>
    </row>
    <row r="16" spans="1:29" ht="12">
      <c r="A16" s="29" t="s">
        <v>14</v>
      </c>
      <c r="B16" s="25">
        <f>'[1]Час по фид'!B561</f>
        <v>0.0672</v>
      </c>
      <c r="C16" s="25">
        <f>'[1]Час по фид'!C561</f>
        <v>0.06696</v>
      </c>
      <c r="D16" s="25">
        <f>'[1]Час по фид'!D561</f>
        <v>0.0675</v>
      </c>
      <c r="E16" s="25">
        <f>'[1]Час по фид'!E561</f>
        <v>0.06570000000000001</v>
      </c>
      <c r="F16" s="25">
        <f>'[1]Час по фид'!F561</f>
        <v>0.06006</v>
      </c>
      <c r="G16" s="25">
        <f>'[1]Час по фид'!G561</f>
        <v>0.06594</v>
      </c>
      <c r="H16" s="25">
        <f>'[1]Час по фид'!H561</f>
        <v>0.10236</v>
      </c>
      <c r="I16" s="25">
        <f>'[1]Час по фид'!I561</f>
        <v>0.15384</v>
      </c>
      <c r="J16" s="25">
        <f>'[1]Час по фид'!J561</f>
        <v>0.21882000000000001</v>
      </c>
      <c r="K16" s="25">
        <f>'[1]Час по фид'!K561</f>
        <v>0.26124</v>
      </c>
      <c r="L16" s="25">
        <f>'[1]Час по фид'!L561</f>
        <v>0.23808</v>
      </c>
      <c r="M16" s="25">
        <f>'[1]Час по фид'!M561</f>
        <v>0.24132</v>
      </c>
      <c r="N16" s="25">
        <f>'[1]Час по фид'!N561</f>
        <v>0.26718</v>
      </c>
      <c r="O16" s="25">
        <f>'[1]Час по фид'!O561</f>
        <v>0.25728</v>
      </c>
      <c r="P16" s="25">
        <f>'[1]Час по фид'!P561</f>
        <v>0.25584</v>
      </c>
      <c r="Q16" s="25">
        <f>'[1]Час по фид'!Q561</f>
        <v>0.2205</v>
      </c>
      <c r="R16" s="25">
        <f>'[1]Час по фид'!R561</f>
        <v>0.17832</v>
      </c>
      <c r="S16" s="25">
        <f>'[1]Час по фид'!S561</f>
        <v>0.14898</v>
      </c>
      <c r="T16" s="25">
        <f>'[1]Час по фид'!T561</f>
        <v>0.12828</v>
      </c>
      <c r="U16" s="25">
        <f>'[1]Час по фид'!U561</f>
        <v>0.09174</v>
      </c>
      <c r="V16" s="25">
        <f>'[1]Час по фид'!V561</f>
        <v>0.07188</v>
      </c>
      <c r="W16" s="25">
        <f>'[1]Час по фид'!W561</f>
        <v>0.07758000000000001</v>
      </c>
      <c r="X16" s="25">
        <f>'[1]Час по фид'!X561</f>
        <v>0.08118</v>
      </c>
      <c r="Y16" s="25">
        <f>'[1]Час по фид'!Y561</f>
        <v>0.07524</v>
      </c>
      <c r="Z16" s="27">
        <f t="shared" si="0"/>
        <v>3.46302</v>
      </c>
      <c r="AA16" s="9"/>
      <c r="AB16" s="2"/>
      <c r="AC16" s="4"/>
    </row>
    <row r="17" spans="1:42" s="2" customFormat="1" ht="9.7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6"/>
      <c r="AA17" s="3"/>
      <c r="AC17" s="4"/>
      <c r="AD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" customFormat="1" ht="12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4"/>
      <c r="U18" s="12"/>
      <c r="V18" s="12"/>
      <c r="W18" s="20"/>
      <c r="X18" s="20"/>
      <c r="Y18" s="20"/>
      <c r="Z18" s="3"/>
      <c r="AA18" s="3"/>
      <c r="AC18" s="4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" customFormat="1" ht="1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1"/>
      <c r="T19" s="14"/>
      <c r="U19" s="12"/>
      <c r="V19" s="12"/>
      <c r="W19" s="12"/>
      <c r="X19" s="12"/>
      <c r="Y19" s="12"/>
      <c r="Z19" s="3"/>
      <c r="AA19" s="3"/>
      <c r="AC19" s="4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" customFormat="1" ht="1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1"/>
      <c r="T20" s="14"/>
      <c r="U20" s="12"/>
      <c r="V20" s="12"/>
      <c r="W20" s="12"/>
      <c r="X20" s="12"/>
      <c r="Y20" s="12"/>
      <c r="Z20" s="3"/>
      <c r="AA20" s="9"/>
      <c r="AC20" s="4"/>
      <c r="AD20" s="5"/>
      <c r="AE20" s="5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5" customFormat="1" ht="1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1"/>
      <c r="T21" s="14"/>
      <c r="U21" s="12"/>
      <c r="V21" s="12"/>
      <c r="W21" s="12"/>
      <c r="X21" s="12"/>
      <c r="Y21" s="12"/>
      <c r="Z21" s="3"/>
      <c r="AA21" s="9"/>
      <c r="AB21" s="2"/>
      <c r="AC21" s="4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31" s="5" customFormat="1" ht="1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1"/>
      <c r="T22" s="14"/>
      <c r="U22" s="12"/>
      <c r="V22" s="12"/>
      <c r="W22" s="12"/>
      <c r="X22" s="12"/>
      <c r="Y22" s="12"/>
      <c r="Z22" s="3"/>
      <c r="AA22" s="9"/>
      <c r="AB22" s="2"/>
      <c r="AC22" s="4"/>
      <c r="AD22" s="2"/>
      <c r="AE22" s="2"/>
    </row>
    <row r="23" spans="1:29" s="2" customFormat="1" ht="1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1"/>
      <c r="T23" s="14"/>
      <c r="U23" s="12"/>
      <c r="V23" s="12"/>
      <c r="W23" s="12"/>
      <c r="X23" s="12"/>
      <c r="Y23" s="12"/>
      <c r="Z23" s="6"/>
      <c r="AA23" s="9"/>
      <c r="AC23" s="4"/>
    </row>
    <row r="24" spans="1:29" s="2" customFormat="1" ht="1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1"/>
      <c r="T24" s="14"/>
      <c r="U24" s="12"/>
      <c r="V24" s="12"/>
      <c r="W24" s="12"/>
      <c r="X24" s="12"/>
      <c r="Y24" s="12"/>
      <c r="Z24" s="6"/>
      <c r="AA24" s="9"/>
      <c r="AC24" s="4"/>
    </row>
    <row r="25" spans="1:29" s="2" customFormat="1" ht="1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8"/>
      <c r="L25" s="12"/>
      <c r="M25" s="12"/>
      <c r="N25" s="12"/>
      <c r="O25" s="12"/>
      <c r="P25" s="12"/>
      <c r="Q25" s="12"/>
      <c r="R25" s="12"/>
      <c r="S25" s="11"/>
      <c r="T25" s="14"/>
      <c r="U25" s="18"/>
      <c r="V25" s="12"/>
      <c r="W25" s="12"/>
      <c r="X25" s="12"/>
      <c r="Y25" s="12"/>
      <c r="Z25" s="3"/>
      <c r="AA25" s="9"/>
      <c r="AC25" s="4"/>
    </row>
    <row r="26" spans="1:29" s="2" customFormat="1" ht="12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8"/>
      <c r="L26" s="12"/>
      <c r="M26" s="12"/>
      <c r="N26" s="12"/>
      <c r="O26" s="12"/>
      <c r="P26" s="12"/>
      <c r="Q26" s="12"/>
      <c r="R26" s="12"/>
      <c r="S26" s="11"/>
      <c r="T26" s="14"/>
      <c r="U26" s="18"/>
      <c r="V26" s="12"/>
      <c r="W26" s="12"/>
      <c r="X26" s="12"/>
      <c r="Y26" s="12"/>
      <c r="Z26" s="3"/>
      <c r="AA26" s="9"/>
      <c r="AC26" s="4"/>
    </row>
    <row r="27" spans="1:31" s="2" customFormat="1" ht="1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8"/>
      <c r="L27" s="12"/>
      <c r="M27" s="12"/>
      <c r="N27" s="12"/>
      <c r="O27" s="12"/>
      <c r="P27" s="12"/>
      <c r="Q27" s="12"/>
      <c r="R27" s="12"/>
      <c r="S27" s="11"/>
      <c r="T27" s="14"/>
      <c r="U27" s="18"/>
      <c r="V27" s="12"/>
      <c r="W27" s="12"/>
      <c r="X27" s="12"/>
      <c r="Y27" s="12"/>
      <c r="Z27" s="3"/>
      <c r="AA27" s="9"/>
      <c r="AC27" s="4"/>
      <c r="AD27" s="5"/>
      <c r="AE27" s="5"/>
    </row>
    <row r="28" spans="1:31" s="5" customFormat="1" ht="1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8"/>
      <c r="L28" s="12"/>
      <c r="M28" s="12"/>
      <c r="N28" s="12"/>
      <c r="O28" s="12"/>
      <c r="P28" s="12"/>
      <c r="Q28" s="12"/>
      <c r="R28" s="12"/>
      <c r="S28" s="11"/>
      <c r="T28" s="14"/>
      <c r="U28" s="18"/>
      <c r="V28" s="12"/>
      <c r="W28" s="12"/>
      <c r="X28" s="12"/>
      <c r="Y28" s="12"/>
      <c r="Z28" s="3"/>
      <c r="AA28" s="1"/>
      <c r="AB28" s="2"/>
      <c r="AC28" s="4"/>
      <c r="AD28" s="7"/>
      <c r="AE28" s="7"/>
    </row>
    <row r="29" spans="1:31" s="7" customFormat="1" ht="1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8"/>
      <c r="L29" s="12"/>
      <c r="M29" s="12"/>
      <c r="N29" s="12"/>
      <c r="O29" s="12"/>
      <c r="P29" s="12"/>
      <c r="Q29" s="12"/>
      <c r="R29" s="12"/>
      <c r="S29" s="11"/>
      <c r="T29" s="14"/>
      <c r="U29" s="18"/>
      <c r="V29" s="12"/>
      <c r="W29" s="12"/>
      <c r="X29" s="12"/>
      <c r="Y29" s="12"/>
      <c r="Z29" s="3"/>
      <c r="AA29" s="1"/>
      <c r="AB29" s="2"/>
      <c r="AC29" s="4"/>
      <c r="AD29" s="1"/>
      <c r="AE29" s="1"/>
    </row>
    <row r="30" spans="1:29" ht="1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8"/>
      <c r="L30" s="12"/>
      <c r="M30" s="12"/>
      <c r="N30" s="12"/>
      <c r="O30" s="12"/>
      <c r="P30" s="12"/>
      <c r="Q30" s="12"/>
      <c r="R30" s="12"/>
      <c r="S30" s="11"/>
      <c r="T30" s="15"/>
      <c r="U30" s="18"/>
      <c r="V30" s="12"/>
      <c r="W30" s="12"/>
      <c r="X30" s="12"/>
      <c r="Y30" s="12"/>
      <c r="Z30" s="6"/>
      <c r="AB30" s="2"/>
      <c r="AC30" s="4"/>
    </row>
    <row r="31" spans="1:29" ht="1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8"/>
      <c r="L31" s="12"/>
      <c r="M31" s="12"/>
      <c r="N31" s="12"/>
      <c r="O31" s="12"/>
      <c r="P31" s="12"/>
      <c r="Q31" s="12"/>
      <c r="R31" s="12"/>
      <c r="S31" s="11"/>
      <c r="T31" s="15"/>
      <c r="U31" s="18"/>
      <c r="V31" s="12"/>
      <c r="W31" s="12"/>
      <c r="X31" s="12"/>
      <c r="Y31" s="12"/>
      <c r="AB31" s="2"/>
      <c r="AC31" s="4"/>
    </row>
    <row r="32" spans="1:29" ht="1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8"/>
      <c r="L32" s="12"/>
      <c r="M32" s="12"/>
      <c r="N32" s="12"/>
      <c r="O32" s="12"/>
      <c r="P32" s="12"/>
      <c r="Q32" s="12"/>
      <c r="R32" s="12"/>
      <c r="S32" s="11"/>
      <c r="T32" s="15"/>
      <c r="U32" s="18"/>
      <c r="V32" s="12"/>
      <c r="W32" s="12"/>
      <c r="X32" s="12"/>
      <c r="Y32" s="12"/>
      <c r="AB32" s="2"/>
      <c r="AC32" s="4"/>
    </row>
    <row r="33" spans="1:31" ht="1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8"/>
      <c r="L33" s="12"/>
      <c r="M33" s="12"/>
      <c r="N33" s="12"/>
      <c r="O33" s="12"/>
      <c r="P33" s="12"/>
      <c r="Q33" s="12"/>
      <c r="R33" s="12"/>
      <c r="S33" s="11"/>
      <c r="T33" s="15"/>
      <c r="U33" s="18"/>
      <c r="V33" s="12"/>
      <c r="W33" s="12"/>
      <c r="X33" s="12"/>
      <c r="Y33" s="12"/>
      <c r="AB33" s="2"/>
      <c r="AC33" s="4"/>
      <c r="AD33" s="7"/>
      <c r="AE33" s="7"/>
    </row>
    <row r="34" spans="1:29" s="7" customFormat="1" ht="1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8"/>
      <c r="L34" s="12"/>
      <c r="M34" s="12"/>
      <c r="N34" s="12"/>
      <c r="O34" s="12"/>
      <c r="P34" s="12"/>
      <c r="Q34" s="12"/>
      <c r="R34" s="12"/>
      <c r="S34" s="11"/>
      <c r="T34" s="15"/>
      <c r="U34" s="18"/>
      <c r="V34" s="12"/>
      <c r="W34" s="12"/>
      <c r="X34" s="12"/>
      <c r="Y34" s="12"/>
      <c r="Z34" s="3"/>
      <c r="AA34" s="1"/>
      <c r="AB34" s="2"/>
      <c r="AC34" s="4"/>
    </row>
    <row r="35" spans="1:29" ht="12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8"/>
      <c r="L35" s="12"/>
      <c r="M35" s="12"/>
      <c r="N35" s="12"/>
      <c r="O35" s="12"/>
      <c r="P35" s="12"/>
      <c r="Q35" s="12"/>
      <c r="R35" s="12"/>
      <c r="S35" s="11"/>
      <c r="T35" s="15"/>
      <c r="U35" s="18"/>
      <c r="V35" s="12"/>
      <c r="W35" s="12"/>
      <c r="X35" s="12"/>
      <c r="Y35" s="12"/>
      <c r="Z35" s="6"/>
      <c r="AB35" s="2"/>
      <c r="AC35" s="4"/>
    </row>
    <row r="36" spans="1:29" ht="1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8"/>
      <c r="L36" s="12"/>
      <c r="M36" s="12"/>
      <c r="N36" s="12"/>
      <c r="O36" s="12"/>
      <c r="P36" s="12"/>
      <c r="Q36" s="12"/>
      <c r="R36" s="12"/>
      <c r="S36" s="11"/>
      <c r="T36" s="15"/>
      <c r="U36" s="18"/>
      <c r="V36" s="12"/>
      <c r="W36" s="12"/>
      <c r="X36" s="12"/>
      <c r="Y36" s="12"/>
      <c r="AB36" s="2"/>
      <c r="AC36" s="4"/>
    </row>
    <row r="37" spans="1:29" ht="1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8"/>
      <c r="L37" s="12"/>
      <c r="M37" s="12"/>
      <c r="N37" s="12"/>
      <c r="O37" s="12"/>
      <c r="P37" s="12"/>
      <c r="Q37" s="12"/>
      <c r="R37" s="12"/>
      <c r="S37" s="11"/>
      <c r="T37" s="15"/>
      <c r="U37" s="18"/>
      <c r="V37" s="12"/>
      <c r="W37" s="12"/>
      <c r="X37" s="12"/>
      <c r="Y37" s="12"/>
      <c r="AB37" s="2"/>
      <c r="AC37" s="4"/>
    </row>
    <row r="38" spans="1:31" ht="12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8"/>
      <c r="L38" s="12"/>
      <c r="M38" s="12"/>
      <c r="N38" s="12"/>
      <c r="O38" s="12"/>
      <c r="P38" s="12"/>
      <c r="Q38" s="12"/>
      <c r="R38" s="12"/>
      <c r="S38" s="11"/>
      <c r="T38" s="15"/>
      <c r="U38" s="18"/>
      <c r="V38" s="12"/>
      <c r="W38" s="12"/>
      <c r="X38" s="12"/>
      <c r="Y38" s="12"/>
      <c r="AB38" s="2"/>
      <c r="AC38" s="4"/>
      <c r="AD38" s="7"/>
      <c r="AE38" s="7"/>
    </row>
    <row r="39" spans="1:29" s="7" customFormat="1" ht="12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8"/>
      <c r="L39" s="12"/>
      <c r="M39" s="12"/>
      <c r="N39" s="12"/>
      <c r="O39" s="12"/>
      <c r="P39" s="12"/>
      <c r="Q39" s="12"/>
      <c r="R39" s="12"/>
      <c r="S39" s="11"/>
      <c r="T39" s="15"/>
      <c r="U39" s="18"/>
      <c r="V39" s="12"/>
      <c r="W39" s="12"/>
      <c r="X39" s="12"/>
      <c r="Y39" s="12"/>
      <c r="Z39" s="3"/>
      <c r="AA39" s="8"/>
      <c r="AB39" s="2"/>
      <c r="AC39" s="4"/>
    </row>
    <row r="40" spans="1:26" ht="1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8"/>
      <c r="L40" s="12"/>
      <c r="M40" s="12"/>
      <c r="N40" s="12"/>
      <c r="O40" s="12"/>
      <c r="P40" s="12"/>
      <c r="Q40" s="12"/>
      <c r="R40" s="12"/>
      <c r="S40" s="11"/>
      <c r="T40" s="15"/>
      <c r="U40" s="18"/>
      <c r="V40" s="12"/>
      <c r="W40" s="12"/>
      <c r="X40" s="12"/>
      <c r="Y40" s="12"/>
      <c r="Z40" s="6"/>
    </row>
    <row r="41" spans="1:29" s="7" customFormat="1" ht="1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8"/>
      <c r="L41" s="12"/>
      <c r="M41" s="12"/>
      <c r="N41" s="12"/>
      <c r="O41" s="12"/>
      <c r="P41" s="12"/>
      <c r="Q41" s="12"/>
      <c r="R41" s="12"/>
      <c r="S41" s="11"/>
      <c r="T41" s="15"/>
      <c r="U41" s="18"/>
      <c r="V41" s="12"/>
      <c r="W41" s="12"/>
      <c r="X41" s="12"/>
      <c r="Y41" s="12"/>
      <c r="Z41" s="6"/>
      <c r="AA41" s="8"/>
      <c r="AB41" s="2"/>
      <c r="AC41" s="4"/>
    </row>
    <row r="42" spans="1:42" s="2" customFormat="1" ht="13.5" customHeight="1">
      <c r="A42" s="10"/>
      <c r="K42" s="18"/>
      <c r="S42" s="11"/>
      <c r="T42" s="15"/>
      <c r="U42" s="18"/>
      <c r="Z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s="2" customFormat="1" ht="1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8"/>
      <c r="L43" s="12"/>
      <c r="M43" s="12"/>
      <c r="N43" s="12"/>
      <c r="O43" s="12"/>
      <c r="P43" s="12"/>
      <c r="Q43" s="12"/>
      <c r="R43" s="12"/>
      <c r="S43" s="11"/>
      <c r="T43" s="15"/>
      <c r="U43" s="18"/>
      <c r="V43" s="12"/>
      <c r="W43" s="12"/>
      <c r="X43" s="12"/>
      <c r="Y43" s="12"/>
      <c r="Z43" s="6"/>
      <c r="AA43" s="3"/>
      <c r="AC43" s="4"/>
      <c r="AD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s="2" customFormat="1" ht="12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8"/>
      <c r="L44" s="12"/>
      <c r="M44" s="12"/>
      <c r="N44" s="12"/>
      <c r="O44" s="12"/>
      <c r="P44" s="12"/>
      <c r="Q44" s="12"/>
      <c r="R44" s="12"/>
      <c r="S44" s="11"/>
      <c r="T44" s="15"/>
      <c r="U44" s="18"/>
      <c r="V44" s="12"/>
      <c r="W44" s="12"/>
      <c r="X44" s="12"/>
      <c r="Y44" s="12"/>
      <c r="Z44" s="6"/>
      <c r="AC44" s="4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s="2" customFormat="1" ht="12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8"/>
      <c r="L45" s="12"/>
      <c r="M45" s="12"/>
      <c r="N45" s="12"/>
      <c r="O45" s="12"/>
      <c r="P45" s="12"/>
      <c r="Q45" s="12"/>
      <c r="R45" s="12"/>
      <c r="S45" s="11"/>
      <c r="T45" s="15"/>
      <c r="U45" s="18"/>
      <c r="V45" s="12"/>
      <c r="W45" s="12"/>
      <c r="X45" s="12"/>
      <c r="Y45" s="12"/>
      <c r="Z45" s="3"/>
      <c r="AC45" s="4"/>
      <c r="AD45" s="5"/>
      <c r="AE45" s="5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s="5" customFormat="1" ht="12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8"/>
      <c r="L46" s="12"/>
      <c r="M46" s="12"/>
      <c r="N46" s="12"/>
      <c r="O46" s="12"/>
      <c r="P46" s="12"/>
      <c r="Q46" s="12"/>
      <c r="R46" s="12"/>
      <c r="S46" s="11"/>
      <c r="T46" s="15"/>
      <c r="U46" s="18"/>
      <c r="V46" s="12"/>
      <c r="W46" s="12"/>
      <c r="X46" s="12"/>
      <c r="Y46" s="12"/>
      <c r="Z46" s="3"/>
      <c r="AA46" s="2"/>
      <c r="AB46" s="2"/>
      <c r="AC46" s="4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31" s="5" customFormat="1" ht="12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8"/>
      <c r="L47" s="12"/>
      <c r="M47" s="12"/>
      <c r="N47" s="12"/>
      <c r="O47" s="12"/>
      <c r="P47" s="12"/>
      <c r="Q47" s="12"/>
      <c r="R47" s="12"/>
      <c r="S47" s="11"/>
      <c r="T47" s="16"/>
      <c r="U47" s="18"/>
      <c r="V47" s="12"/>
      <c r="W47" s="12"/>
      <c r="X47" s="12"/>
      <c r="Y47" s="12"/>
      <c r="Z47" s="3"/>
      <c r="AA47" s="2"/>
      <c r="AB47" s="2"/>
      <c r="AC47" s="4"/>
      <c r="AD47" s="2"/>
      <c r="AE47" s="2"/>
    </row>
    <row r="48" spans="1:29" s="2" customFormat="1" ht="12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8"/>
      <c r="L48" s="12"/>
      <c r="M48" s="12"/>
      <c r="N48" s="12"/>
      <c r="O48" s="12"/>
      <c r="P48" s="12"/>
      <c r="Q48" s="12"/>
      <c r="R48" s="12"/>
      <c r="S48" s="11"/>
      <c r="T48" s="11"/>
      <c r="U48" s="18"/>
      <c r="V48" s="12"/>
      <c r="W48" s="12"/>
      <c r="X48" s="12"/>
      <c r="Y48" s="12"/>
      <c r="Z48" s="6"/>
      <c r="AC48" s="4"/>
    </row>
    <row r="49" spans="1:29" s="2" customFormat="1" ht="12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8"/>
      <c r="L49" s="12"/>
      <c r="M49" s="12"/>
      <c r="N49" s="12"/>
      <c r="O49" s="12"/>
      <c r="P49" s="12"/>
      <c r="Q49" s="12"/>
      <c r="R49" s="12"/>
      <c r="S49" s="11"/>
      <c r="T49" s="17"/>
      <c r="U49" s="18"/>
      <c r="V49" s="12"/>
      <c r="W49" s="12"/>
      <c r="X49" s="12"/>
      <c r="Y49" s="12"/>
      <c r="Z49" s="6"/>
      <c r="AC49" s="4"/>
    </row>
    <row r="50" spans="1:31" s="2" customFormat="1" ht="12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8"/>
      <c r="L50" s="12"/>
      <c r="M50" s="12"/>
      <c r="N50" s="12"/>
      <c r="O50" s="12"/>
      <c r="P50" s="12"/>
      <c r="Q50" s="12"/>
      <c r="R50" s="12"/>
      <c r="S50" s="12"/>
      <c r="T50" s="11"/>
      <c r="U50" s="18"/>
      <c r="V50" s="12"/>
      <c r="W50" s="12"/>
      <c r="X50" s="12"/>
      <c r="Y50" s="12"/>
      <c r="Z50" s="3"/>
      <c r="AC50" s="4"/>
      <c r="AD50" s="5"/>
      <c r="AE50" s="5"/>
    </row>
    <row r="51" spans="1:31" s="5" customFormat="1" ht="12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8"/>
      <c r="L51" s="12"/>
      <c r="M51" s="12"/>
      <c r="N51" s="12"/>
      <c r="O51" s="12"/>
      <c r="P51" s="12"/>
      <c r="Q51" s="12"/>
      <c r="R51" s="12"/>
      <c r="S51" s="12"/>
      <c r="T51" s="11"/>
      <c r="U51" s="18"/>
      <c r="V51" s="12"/>
      <c r="W51" s="12"/>
      <c r="X51" s="12"/>
      <c r="Y51" s="12"/>
      <c r="Z51" s="3"/>
      <c r="AA51" s="1"/>
      <c r="AB51" s="2"/>
      <c r="AC51" s="4"/>
      <c r="AD51" s="7"/>
      <c r="AE51" s="7"/>
    </row>
    <row r="52" spans="1:31" s="7" customFormat="1" ht="12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8"/>
      <c r="L52" s="12"/>
      <c r="M52" s="12"/>
      <c r="N52" s="12"/>
      <c r="O52" s="12"/>
      <c r="P52" s="12"/>
      <c r="Q52" s="12"/>
      <c r="R52" s="12"/>
      <c r="S52" s="12"/>
      <c r="T52" s="12"/>
      <c r="U52" s="18"/>
      <c r="V52" s="12"/>
      <c r="W52" s="12"/>
      <c r="X52" s="12"/>
      <c r="Y52" s="12"/>
      <c r="Z52" s="3"/>
      <c r="AA52" s="1"/>
      <c r="AB52" s="2"/>
      <c r="AC52" s="4"/>
      <c r="AD52" s="1"/>
      <c r="AE52" s="1"/>
    </row>
    <row r="53" spans="1:29" ht="12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8"/>
      <c r="L53" s="12"/>
      <c r="M53" s="12"/>
      <c r="N53" s="12"/>
      <c r="O53" s="12"/>
      <c r="P53" s="12"/>
      <c r="Q53" s="12"/>
      <c r="R53" s="12"/>
      <c r="S53" s="12"/>
      <c r="T53" s="12"/>
      <c r="U53" s="18"/>
      <c r="V53" s="12"/>
      <c r="W53" s="12"/>
      <c r="X53" s="12"/>
      <c r="Y53" s="12"/>
      <c r="Z53" s="6"/>
      <c r="AB53" s="2"/>
      <c r="AC53" s="4"/>
    </row>
    <row r="54" spans="1:29" ht="12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8"/>
      <c r="L54" s="12"/>
      <c r="M54" s="12"/>
      <c r="N54" s="12"/>
      <c r="O54" s="12"/>
      <c r="P54" s="12"/>
      <c r="Q54" s="12"/>
      <c r="R54" s="12"/>
      <c r="S54" s="12"/>
      <c r="T54" s="12"/>
      <c r="U54" s="18"/>
      <c r="V54" s="12"/>
      <c r="W54" s="12"/>
      <c r="X54" s="12"/>
      <c r="Y54" s="12"/>
      <c r="Z54" s="6"/>
      <c r="AB54" s="2"/>
      <c r="AC54" s="4"/>
    </row>
    <row r="55" spans="1:29" ht="12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8"/>
      <c r="L55" s="12"/>
      <c r="M55" s="12"/>
      <c r="N55" s="12"/>
      <c r="O55" s="12"/>
      <c r="P55" s="12"/>
      <c r="Q55" s="12"/>
      <c r="R55" s="12"/>
      <c r="S55" s="12"/>
      <c r="T55" s="12"/>
      <c r="U55" s="18"/>
      <c r="V55" s="12"/>
      <c r="W55" s="12"/>
      <c r="X55" s="12"/>
      <c r="Y55" s="12"/>
      <c r="AB55" s="2"/>
      <c r="AC55" s="4"/>
    </row>
    <row r="56" spans="1:29" ht="1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9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AB56" s="2"/>
      <c r="AC56" s="4"/>
    </row>
    <row r="57" spans="1:31" ht="12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AB57" s="2"/>
      <c r="AC57" s="4"/>
      <c r="AD57" s="7"/>
      <c r="AE57" s="7"/>
    </row>
    <row r="58" spans="1:29" s="7" customFormat="1" ht="12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"/>
      <c r="AA58" s="1"/>
      <c r="AB58" s="2"/>
      <c r="AC58" s="4"/>
    </row>
    <row r="59" spans="1:31" s="7" customFormat="1" ht="12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"/>
      <c r="AA59" s="1"/>
      <c r="AB59" s="2"/>
      <c r="AC59" s="4"/>
      <c r="AD59" s="1"/>
      <c r="AE59" s="1"/>
    </row>
    <row r="60" spans="1:29" ht="12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6"/>
      <c r="AB60" s="2"/>
      <c r="AC60" s="4"/>
    </row>
    <row r="61" spans="1:29" ht="12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6"/>
      <c r="AB61" s="2"/>
      <c r="AC61" s="4"/>
    </row>
    <row r="62" spans="1:29" ht="12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AB62" s="2"/>
      <c r="AC62" s="4"/>
    </row>
    <row r="63" spans="1:29" ht="12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AB63" s="2"/>
      <c r="AC63" s="4"/>
    </row>
    <row r="64" spans="1:31" ht="12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AB64" s="2"/>
      <c r="AC64" s="4"/>
      <c r="AD64" s="7"/>
      <c r="AE64" s="7"/>
    </row>
    <row r="65" spans="1:29" s="7" customFormat="1" ht="12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3"/>
      <c r="AA65" s="8"/>
      <c r="AB65" s="2"/>
      <c r="AC65" s="4"/>
    </row>
    <row r="66" spans="1:31" s="7" customFormat="1" ht="12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3"/>
      <c r="AA66" s="1"/>
      <c r="AB66" s="2"/>
      <c r="AC66" s="4"/>
      <c r="AD66" s="1"/>
      <c r="AE66" s="1"/>
    </row>
    <row r="67" spans="1:29" ht="12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6"/>
      <c r="AA67" s="8"/>
      <c r="AB67" s="2"/>
      <c r="AC67" s="4"/>
    </row>
    <row r="68" spans="1:26" ht="12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6"/>
    </row>
    <row r="69" spans="1:29" s="7" customFormat="1" ht="12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6"/>
      <c r="AA69" s="8"/>
      <c r="AB69" s="2"/>
      <c r="AC69" s="4"/>
    </row>
    <row r="70" spans="1:42" s="2" customFormat="1" ht="13.5" customHeight="1">
      <c r="A70" s="10"/>
      <c r="Z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s="2" customFormat="1" ht="12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6"/>
      <c r="AA71" s="3"/>
      <c r="AC71" s="4"/>
      <c r="AD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s="2" customFormat="1" ht="1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6"/>
      <c r="AC72" s="4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s="2" customFormat="1" ht="1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3"/>
      <c r="AC73" s="4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s="2" customFormat="1" ht="1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3"/>
      <c r="AC74" s="4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s="2" customFormat="1" ht="1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3"/>
      <c r="AC75" s="4"/>
      <c r="AD75" s="5"/>
      <c r="AE75" s="5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s="5" customFormat="1" ht="12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3"/>
      <c r="AA76" s="2"/>
      <c r="AB76" s="2"/>
      <c r="AC76" s="4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31" s="5" customFormat="1" ht="12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3"/>
      <c r="AA77" s="2"/>
      <c r="AB77" s="2"/>
      <c r="AC77" s="4"/>
      <c r="AD77" s="2"/>
      <c r="AE77" s="2"/>
    </row>
    <row r="78" spans="1:29" s="2" customFormat="1" ht="12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6"/>
      <c r="AC78" s="4"/>
    </row>
    <row r="79" spans="1:29" s="2" customFormat="1" ht="12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6"/>
      <c r="AC79" s="4"/>
    </row>
    <row r="80" spans="1:29" s="2" customFormat="1" ht="12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3"/>
      <c r="AC80" s="4"/>
    </row>
    <row r="81" spans="1:29" s="2" customFormat="1" ht="12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3"/>
      <c r="AC81" s="4"/>
    </row>
    <row r="82" spans="1:31" s="2" customFormat="1" ht="12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3"/>
      <c r="AC82" s="4"/>
      <c r="AD82" s="5"/>
      <c r="AE82" s="5"/>
    </row>
    <row r="83" spans="1:31" s="5" customFormat="1" ht="1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3"/>
      <c r="AA83" s="1"/>
      <c r="AB83" s="2"/>
      <c r="AC83" s="4"/>
      <c r="AD83" s="7"/>
      <c r="AE83" s="7"/>
    </row>
    <row r="84" spans="1:31" s="7" customFormat="1" ht="12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3"/>
      <c r="AA84" s="1"/>
      <c r="AB84" s="2"/>
      <c r="AC84" s="4"/>
      <c r="AD84" s="1"/>
      <c r="AE84" s="1"/>
    </row>
    <row r="85" spans="1:29" ht="12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6"/>
      <c r="AB85" s="2"/>
      <c r="AC85" s="4"/>
    </row>
    <row r="86" spans="1:29" ht="12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6"/>
      <c r="AB86" s="2"/>
      <c r="AC86" s="4"/>
    </row>
    <row r="87" spans="1:29" ht="12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AB87" s="2"/>
      <c r="AC87" s="4"/>
    </row>
    <row r="88" spans="1:29" ht="12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AB88" s="2"/>
      <c r="AC88" s="4"/>
    </row>
    <row r="89" spans="1:31" ht="12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AB89" s="2"/>
      <c r="AC89" s="4"/>
      <c r="AD89" s="7"/>
      <c r="AE89" s="7"/>
    </row>
    <row r="90" spans="1:29" s="7" customFormat="1" ht="12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3"/>
      <c r="AA90" s="1"/>
      <c r="AB90" s="2"/>
      <c r="AC90" s="4"/>
    </row>
    <row r="91" spans="1:31" s="7" customFormat="1" ht="12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3"/>
      <c r="AA91" s="1"/>
      <c r="AB91" s="2"/>
      <c r="AC91" s="4"/>
      <c r="AD91" s="1"/>
      <c r="AE91" s="1"/>
    </row>
    <row r="92" spans="1:29" ht="12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6"/>
      <c r="AB92" s="2"/>
      <c r="AC92" s="4"/>
    </row>
    <row r="93" spans="1:29" ht="12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6"/>
      <c r="AB93" s="2"/>
      <c r="AC93" s="4"/>
    </row>
    <row r="94" spans="1:29" ht="12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AB94" s="2"/>
      <c r="AC94" s="4"/>
    </row>
    <row r="95" spans="1:29" ht="12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AB95" s="2"/>
      <c r="AC95" s="4"/>
    </row>
    <row r="96" spans="1:31" ht="12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AB96" s="2"/>
      <c r="AC96" s="4"/>
      <c r="AD96" s="7"/>
      <c r="AE96" s="7"/>
    </row>
    <row r="97" spans="1:29" s="7" customFormat="1" ht="12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3"/>
      <c r="AA97" s="8"/>
      <c r="AB97" s="2"/>
      <c r="AC97" s="4"/>
    </row>
    <row r="98" spans="1:31" s="7" customFormat="1" ht="12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3"/>
      <c r="AA98" s="1"/>
      <c r="AB98" s="2"/>
      <c r="AC98" s="4"/>
      <c r="AD98" s="1"/>
      <c r="AE98" s="1"/>
    </row>
    <row r="99" spans="1:29" ht="12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6"/>
      <c r="AA99" s="8"/>
      <c r="AB99" s="2"/>
      <c r="AC99" s="4"/>
    </row>
    <row r="100" spans="1:26" ht="12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6"/>
    </row>
    <row r="101" spans="1:29" s="7" customFormat="1" ht="12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6"/>
      <c r="AA101" s="8"/>
      <c r="AB101" s="2"/>
      <c r="AC101" s="4"/>
    </row>
    <row r="102" spans="1:42" s="2" customFormat="1" ht="13.5" customHeight="1">
      <c r="A102" s="10"/>
      <c r="Z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s="2" customFormat="1" ht="12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3"/>
      <c r="AC103" s="4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s="2" customFormat="1" ht="12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6"/>
      <c r="AA104" s="3"/>
      <c r="AC104" s="4"/>
      <c r="AD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s="2" customFormat="1" ht="12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6"/>
      <c r="AC105" s="4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s="2" customFormat="1" ht="12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3"/>
      <c r="AC106" s="4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s="2" customFormat="1" ht="12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3"/>
      <c r="AC107" s="4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s="5" customFormat="1" ht="12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3"/>
      <c r="AA108" s="2"/>
      <c r="AB108" s="2"/>
      <c r="AC108" s="4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29" s="5" customFormat="1" ht="12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3"/>
      <c r="AA109" s="2"/>
      <c r="AB109" s="2"/>
      <c r="AC109" s="4"/>
    </row>
    <row r="110" spans="1:29" s="2" customFormat="1" ht="12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3"/>
      <c r="AC110" s="4"/>
    </row>
    <row r="111" spans="1:29" s="2" customFormat="1" ht="12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6"/>
      <c r="AC111" s="4"/>
    </row>
    <row r="112" spans="1:29" s="2" customFormat="1" ht="12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6"/>
      <c r="AC112" s="4"/>
    </row>
    <row r="113" spans="1:29" s="2" customFormat="1" ht="12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3"/>
      <c r="AC113" s="4"/>
    </row>
    <row r="114" spans="1:29" s="2" customFormat="1" ht="12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3"/>
      <c r="AC114" s="4"/>
    </row>
    <row r="115" spans="1:29" s="5" customFormat="1" ht="12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3"/>
      <c r="AA115" s="2"/>
      <c r="AB115" s="2"/>
      <c r="AC115" s="4"/>
    </row>
    <row r="116" spans="1:29" s="7" customFormat="1" ht="12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3"/>
      <c r="AA116" s="1"/>
      <c r="AB116" s="2"/>
      <c r="AC116" s="4"/>
    </row>
    <row r="117" spans="1:29" ht="12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AB117" s="2"/>
      <c r="AC117" s="4"/>
    </row>
    <row r="118" spans="1:29" ht="12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6"/>
      <c r="AB118" s="2"/>
      <c r="AC118" s="4"/>
    </row>
    <row r="119" spans="1:29" ht="12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6"/>
      <c r="AB119" s="2"/>
      <c r="AC119" s="4"/>
    </row>
    <row r="120" spans="1:29" ht="12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AB120" s="2"/>
      <c r="AC120" s="4"/>
    </row>
    <row r="121" spans="1:29" ht="12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AB121" s="2"/>
      <c r="AC121" s="4"/>
    </row>
    <row r="122" spans="1:29" s="7" customFormat="1" ht="12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3"/>
      <c r="AA122" s="1"/>
      <c r="AB122" s="2"/>
      <c r="AC122" s="4"/>
    </row>
    <row r="123" spans="1:29" s="7" customFormat="1" ht="12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3"/>
      <c r="AA123" s="1"/>
      <c r="AB123" s="2"/>
      <c r="AC123" s="4"/>
    </row>
    <row r="124" spans="1:29" ht="12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AB124" s="2"/>
      <c r="AC124" s="4"/>
    </row>
    <row r="125" spans="1:29" ht="12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6"/>
      <c r="AB125" s="2"/>
      <c r="AC125" s="4"/>
    </row>
    <row r="126" spans="1:29" ht="12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6"/>
      <c r="AB126" s="2"/>
      <c r="AC126" s="4"/>
    </row>
    <row r="127" spans="1:29" ht="12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AB127" s="2"/>
      <c r="AC127" s="4"/>
    </row>
    <row r="128" spans="1:29" ht="12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AB128" s="2"/>
      <c r="AC128" s="4"/>
    </row>
    <row r="129" spans="1:29" s="7" customFormat="1" ht="12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3"/>
      <c r="AA129" s="1"/>
      <c r="AB129" s="2"/>
      <c r="AC129" s="4"/>
    </row>
    <row r="130" spans="1:29" s="7" customFormat="1" ht="12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3"/>
      <c r="AA130" s="1"/>
      <c r="AB130" s="2"/>
      <c r="AC130" s="4"/>
    </row>
    <row r="131" spans="1:29" ht="12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AB131" s="2"/>
      <c r="AC131" s="4"/>
    </row>
    <row r="132" spans="1:29" ht="12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6"/>
      <c r="AB132" s="2"/>
      <c r="AC132" s="4"/>
    </row>
    <row r="133" spans="1:29" s="7" customFormat="1" ht="12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6"/>
      <c r="AA133" s="8"/>
      <c r="AB133" s="2"/>
      <c r="AC133" s="4"/>
    </row>
    <row r="134" ht="12">
      <c r="AA134" s="8"/>
    </row>
  </sheetData>
  <sheetProtection/>
  <mergeCells count="2">
    <mergeCell ref="W18:Y18"/>
    <mergeCell ref="A1:Q1"/>
  </mergeCells>
  <conditionalFormatting sqref="B103:Y133 T52:T69 S50:S69 T17:T29 K17:K69 X19:Y41 B71:Y101 U17:U69 S17:S18 X17:Y17 B43:J69 L43:R69 B17:J41 L17:R41 V17:W41 V43:Y69 B3:Y16">
    <cfRule type="cellIs" priority="5" dxfId="1" operator="between" stopIfTrue="1">
      <formula>4.82</formula>
      <formula>5.11</formula>
    </cfRule>
    <cfRule type="cellIs" priority="6" dxfId="0" operator="greaterThan" stopIfTrue="1">
      <formula>5.11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UMC</dc:creator>
  <cp:keywords/>
  <dc:description/>
  <cp:lastModifiedBy>Лобанов А.Н.</cp:lastModifiedBy>
  <dcterms:created xsi:type="dcterms:W3CDTF">2005-04-20T07:05:19Z</dcterms:created>
  <dcterms:modified xsi:type="dcterms:W3CDTF">2022-04-28T11:16:14Z</dcterms:modified>
  <cp:category/>
  <cp:version/>
  <cp:contentType/>
  <cp:contentStatus/>
</cp:coreProperties>
</file>