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.12.18." sheetId="1" r:id="rId1"/>
  </sheets>
  <definedNames/>
  <calcPr fullCalcOnLoad="1"/>
</workbook>
</file>

<file path=xl/sharedStrings.xml><?xml version="1.0" encoding="utf-8"?>
<sst xmlns="http://schemas.openxmlformats.org/spreadsheetml/2006/main" count="420" uniqueCount="180">
  <si>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</si>
  <si>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</si>
  <si>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</si>
  <si>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</si>
  <si>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</si>
  <si>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</si>
  <si>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</si>
  <si>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</si>
  <si>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</si>
  <si>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</si>
  <si>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</si>
  <si>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</si>
  <si>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</si>
  <si>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</si>
  <si>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</si>
  <si>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</si>
  <si>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</si>
  <si>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</si>
  <si>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</si>
  <si>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</si>
  <si>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</si>
  <si>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</si>
  <si>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</si>
  <si>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</si>
  <si>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</si>
  <si>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</si>
  <si>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</si>
  <si>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</si>
  <si>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</si>
  <si>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</si>
  <si>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</si>
  <si>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</si>
  <si>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</si>
  <si>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</si>
  <si>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</si>
  <si>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</si>
  <si>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</si>
  <si>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</si>
  <si>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</si>
  <si>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</si>
  <si>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</si>
  <si>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</si>
  <si>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ПС "Досчатое" ф 606 ЗТП-75 Т-1</t>
  </si>
  <si>
    <t>ПС "Досчатое" ф 606 ЗТП-75 Т-2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</si>
  <si>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</si>
  <si>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</si>
  <si>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</si>
  <si>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</si>
  <si>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</si>
  <si>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</si>
  <si>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</si>
  <si>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ПС "Досчатое" ф 606 ЗТП-130 Т-1</t>
  </si>
  <si>
    <t>ПС "Досчатое" ф 602 ЗТП-130 Т-2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</si>
  <si>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</si>
  <si>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</si>
  <si>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</si>
  <si>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</si>
  <si>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</si>
  <si>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</si>
  <si>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</si>
  <si>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</si>
  <si>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</si>
  <si>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</si>
  <si>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</si>
  <si>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</si>
  <si>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</si>
  <si>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</si>
  <si>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</si>
  <si>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</si>
  <si>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</si>
  <si>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</si>
  <si>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</si>
  <si>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РП-3 ф 3-02 ЗТП-217 Т-1</t>
  </si>
  <si>
    <t>РП-3 ф 3-02 ЗТП-217 Т-2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</si>
  <si>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</si>
  <si>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</si>
  <si>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</si>
  <si>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</si>
  <si>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</si>
  <si>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</si>
  <si>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</si>
  <si>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</si>
  <si>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</si>
  <si>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</si>
  <si>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</si>
  <si>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</si>
  <si>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</si>
  <si>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</si>
  <si>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</si>
  <si>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</si>
  <si>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</si>
  <si>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</si>
  <si>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</si>
  <si>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</si>
  <si>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</si>
  <si>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</si>
  <si>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</si>
  <si>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</si>
  <si>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</si>
  <si>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</si>
  <si>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</si>
  <si>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</si>
  <si>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</si>
  <si>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</si>
  <si>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</si>
  <si>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</si>
  <si>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</si>
  <si>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</si>
  <si>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</si>
  <si>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</si>
  <si>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</si>
  <si>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</si>
  <si>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</si>
  <si>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</si>
  <si>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</si>
  <si>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</si>
  <si>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</si>
  <si>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</si>
  <si>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</si>
  <si>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</si>
  <si>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</si>
  <si>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</si>
  <si>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</si>
  <si>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</si>
  <si>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</si>
  <si>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</si>
  <si>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</si>
  <si>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</si>
  <si>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</si>
  <si>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</si>
  <si>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</si>
  <si>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</si>
  <si>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</si>
  <si>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</si>
  <si>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</si>
  <si>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</si>
  <si>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</si>
  <si>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</si>
  <si>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</si>
  <si>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</si>
  <si>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</si>
  <si>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</si>
  <si>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</si>
  <si>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</si>
  <si>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</si>
  <si>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</si>
  <si>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</si>
  <si>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</si>
  <si>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</si>
  <si>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</si>
  <si>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</si>
  <si>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</si>
  <si>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</si>
  <si>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</si>
  <si>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</si>
  <si>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№ договора(договор энергоснабжения/для ТСО- договор оказания услуг): 56 ЮР от 31.01.2008г.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</si>
  <si>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</si>
  <si>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</si>
  <si>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</si>
  <si>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</si>
  <si>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</si>
  <si>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</si>
  <si>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</si>
  <si>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</si>
  <si>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</si>
  <si>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</si>
  <si>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</si>
  <si>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</si>
  <si>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</si>
  <si>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</si>
  <si>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</si>
  <si>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</si>
  <si>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</si>
  <si>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</si>
  <si>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</si>
  <si>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</si>
  <si>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</si>
  <si>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</si>
  <si>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</si>
  <si>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Дата:19.12.2018г.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</si>
</sst>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1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1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33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38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top" wrapText="1"/>
    </xf>
    <xf numFmtId="185" fontId="0" fillId="0" borderId="24" xfId="963" applyNumberFormat="1" applyBorder="1" applyAlignment="1">
      <alignment horizontal="center" vertical="center"/>
      <protection/>
    </xf>
    <xf numFmtId="185" fontId="0" fillId="0" borderId="24" xfId="1001" applyNumberFormat="1" applyBorder="1" applyAlignment="1">
      <alignment horizontal="center" vertical="center"/>
      <protection/>
    </xf>
    <xf numFmtId="185" fontId="0" fillId="0" borderId="24" xfId="0" applyNumberFormat="1" applyBorder="1" applyAlignment="1">
      <alignment horizontal="center" vertical="center"/>
    </xf>
    <xf numFmtId="185" fontId="0" fillId="0" borderId="24" xfId="969" applyNumberFormat="1" applyBorder="1" applyAlignment="1">
      <alignment horizontal="center" vertical="center"/>
      <protection/>
    </xf>
    <xf numFmtId="185" fontId="0" fillId="0" borderId="24" xfId="971" applyNumberForma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4" fillId="0" borderId="24" xfId="0" applyNumberFormat="1" applyFont="1" applyBorder="1" applyAlignment="1">
      <alignment vertical="top" wrapText="1"/>
    </xf>
    <xf numFmtId="185" fontId="27" fillId="45" borderId="23" xfId="0" applyNumberFormat="1" applyFont="1" applyFill="1" applyBorder="1" applyAlignment="1">
      <alignment horizontal="center" vertical="center" wrapText="1"/>
    </xf>
    <xf numFmtId="185" fontId="46" fillId="0" borderId="24" xfId="986" applyNumberFormat="1" applyFont="1" applyBorder="1">
      <alignment/>
      <protection/>
    </xf>
    <xf numFmtId="185" fontId="47" fillId="0" borderId="24" xfId="986" applyNumberFormat="1" applyFont="1" applyBorder="1">
      <alignment/>
      <protection/>
    </xf>
    <xf numFmtId="0" fontId="0" fillId="0" borderId="24" xfId="0" applyBorder="1" applyAlignment="1">
      <alignment vertical="top" wrapText="1"/>
    </xf>
    <xf numFmtId="1" fontId="20" fillId="0" borderId="24" xfId="0" applyNumberFormat="1" applyFont="1" applyBorder="1" applyAlignment="1">
      <alignment horizontal="center" vertical="center" wrapText="1"/>
    </xf>
    <xf numFmtId="1" fontId="27" fillId="0" borderId="24" xfId="0" applyNumberFormat="1" applyFont="1" applyBorder="1" applyAlignment="1">
      <alignment horizontal="center" vertical="center" wrapText="1"/>
    </xf>
    <xf numFmtId="187" fontId="23" fillId="0" borderId="24" xfId="0" applyNumberFormat="1" applyFont="1" applyBorder="1" applyAlignment="1">
      <alignment vertical="top" wrapText="1"/>
    </xf>
    <xf numFmtId="0" fontId="29" fillId="0" borderId="24" xfId="986" applyBorder="1">
      <alignment/>
      <protection/>
    </xf>
    <xf numFmtId="49" fontId="23" fillId="0" borderId="24" xfId="0" applyNumberFormat="1" applyFont="1" applyBorder="1" applyAlignment="1">
      <alignment vertical="top" wrapText="1"/>
    </xf>
    <xf numFmtId="185" fontId="22" fillId="55" borderId="24" xfId="0" applyNumberFormat="1" applyFont="1" applyFill="1" applyBorder="1" applyAlignment="1">
      <alignment horizontal="center" vertical="center" wrapText="1"/>
    </xf>
    <xf numFmtId="185" fontId="22" fillId="56" borderId="24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vertical="center"/>
    </xf>
    <xf numFmtId="0" fontId="23" fillId="0" borderId="24" xfId="0" applyFont="1" applyBorder="1" applyAlignment="1">
      <alignment vertical="top" wrapText="1"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1" fillId="0" borderId="3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</cellXfs>
  <cellStyles count="116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-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-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-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-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-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-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-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-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-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-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-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-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-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-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-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-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-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3" xfId="518"/>
    <cellStyle name="Акцент1 4" xfId="519"/>
    <cellStyle name="Акцент1 5" xfId="520"/>
    <cellStyle name="Акцент1 6" xfId="521"/>
    <cellStyle name="Акцент1 7" xfId="522"/>
    <cellStyle name="Акцент1 8" xfId="523"/>
    <cellStyle name="Акцент1 9" xfId="524"/>
    <cellStyle name="Акцент1 9 2" xfId="525"/>
    <cellStyle name="Акцент1 9 3" xfId="526"/>
    <cellStyle name="Акцент1 9 4" xfId="527"/>
    <cellStyle name="Акцент2" xfId="528"/>
    <cellStyle name="Акцент2 10" xfId="529"/>
    <cellStyle name="Акцент2 11" xfId="530"/>
    <cellStyle name="Акцент2 12" xfId="531"/>
    <cellStyle name="Акцент2 13" xfId="532"/>
    <cellStyle name="Акцент2 14" xfId="533"/>
    <cellStyle name="Акцент2 15" xfId="534"/>
    <cellStyle name="Акцент2 16" xfId="535"/>
    <cellStyle name="Акцент2 17" xfId="536"/>
    <cellStyle name="Акцент2 18" xfId="537"/>
    <cellStyle name="Акцент2 19" xfId="538"/>
    <cellStyle name="Акцент2 2" xfId="539"/>
    <cellStyle name="Акцент2 20" xfId="540"/>
    <cellStyle name="Акцент2 21" xfId="541"/>
    <cellStyle name="Акцент2 22" xfId="542"/>
    <cellStyle name="Акцент2 23" xfId="543"/>
    <cellStyle name="Акцент2 24" xfId="544"/>
    <cellStyle name="Акцент2 3" xfId="545"/>
    <cellStyle name="Акцент2 4" xfId="546"/>
    <cellStyle name="Акцент2 5" xfId="547"/>
    <cellStyle name="Акцент2 6" xfId="548"/>
    <cellStyle name="Акцент2 7" xfId="549"/>
    <cellStyle name="Акцент2 8" xfId="550"/>
    <cellStyle name="Акцент2 9" xfId="551"/>
    <cellStyle name="Акцент2 9 2" xfId="552"/>
    <cellStyle name="Акцент2 9 3" xfId="553"/>
    <cellStyle name="Акцент2 9 4" xfId="554"/>
    <cellStyle name="Акцент3" xfId="555"/>
    <cellStyle name="Акцент3 10" xfId="556"/>
    <cellStyle name="Акцент3 11" xfId="557"/>
    <cellStyle name="Акцент3 12" xfId="558"/>
    <cellStyle name="Акцент3 13" xfId="559"/>
    <cellStyle name="Акцент3 14" xfId="560"/>
    <cellStyle name="Акцент3 15" xfId="561"/>
    <cellStyle name="Акцент3 16" xfId="562"/>
    <cellStyle name="Акцент3 17" xfId="563"/>
    <cellStyle name="Акцент3 18" xfId="564"/>
    <cellStyle name="Акцент3 19" xfId="565"/>
    <cellStyle name="Акцент3 2" xfId="566"/>
    <cellStyle name="Акцент3 20" xfId="567"/>
    <cellStyle name="Акцент3 21" xfId="568"/>
    <cellStyle name="Акцент3 22" xfId="569"/>
    <cellStyle name="Акцент3 23" xfId="570"/>
    <cellStyle name="Акцент3 24" xfId="571"/>
    <cellStyle name="Акцент3 3" xfId="572"/>
    <cellStyle name="Акцент3 4" xfId="573"/>
    <cellStyle name="Акцент3 5" xfId="574"/>
    <cellStyle name="Акцент3 6" xfId="575"/>
    <cellStyle name="Акцент3 7" xfId="576"/>
    <cellStyle name="Акцент3 8" xfId="577"/>
    <cellStyle name="Акцент3 9" xfId="578"/>
    <cellStyle name="Акцент3 9 2" xfId="579"/>
    <cellStyle name="Акцент3 9 3" xfId="580"/>
    <cellStyle name="Акцент3 9 4" xfId="581"/>
    <cellStyle name="Акцент4" xfId="582"/>
    <cellStyle name="Акцент4 10" xfId="583"/>
    <cellStyle name="Акцент4 11" xfId="584"/>
    <cellStyle name="Акцент4 12" xfId="585"/>
    <cellStyle name="Акцент4 13" xfId="586"/>
    <cellStyle name="Акцент4 14" xfId="587"/>
    <cellStyle name="Акцент4 15" xfId="588"/>
    <cellStyle name="Акцент4 16" xfId="589"/>
    <cellStyle name="Акцент4 17" xfId="590"/>
    <cellStyle name="Акцент4 18" xfId="591"/>
    <cellStyle name="Акцент4 19" xfId="592"/>
    <cellStyle name="Акцент4 2" xfId="593"/>
    <cellStyle name="Акцент4 20" xfId="594"/>
    <cellStyle name="Акцент4 21" xfId="595"/>
    <cellStyle name="Акцент4 22" xfId="596"/>
    <cellStyle name="Акцент4 23" xfId="597"/>
    <cellStyle name="Акцент4 24" xfId="598"/>
    <cellStyle name="Акцент4 3" xfId="599"/>
    <cellStyle name="Акцент4 4" xfId="600"/>
    <cellStyle name="Акцент4 5" xfId="601"/>
    <cellStyle name="Акцент4 6" xfId="602"/>
    <cellStyle name="Акцент4 7" xfId="603"/>
    <cellStyle name="Акцент4 8" xfId="604"/>
    <cellStyle name="Акцент4 9" xfId="605"/>
    <cellStyle name="Акцент4 9 2" xfId="606"/>
    <cellStyle name="Акцент4 9 3" xfId="607"/>
    <cellStyle name="Акцент4 9 4" xfId="608"/>
    <cellStyle name="Акцент5" xfId="609"/>
    <cellStyle name="Акцент5 10" xfId="610"/>
    <cellStyle name="Акцент5 11" xfId="611"/>
    <cellStyle name="Акцент5 12" xfId="612"/>
    <cellStyle name="Акцент5 13" xfId="613"/>
    <cellStyle name="Акцент5 14" xfId="614"/>
    <cellStyle name="Акцент5 15" xfId="615"/>
    <cellStyle name="Акцент5 16" xfId="616"/>
    <cellStyle name="Акцент5 17" xfId="617"/>
    <cellStyle name="Акцент5 18" xfId="618"/>
    <cellStyle name="Акцент5 19" xfId="619"/>
    <cellStyle name="Акцент5 2" xfId="620"/>
    <cellStyle name="Акцент5 20" xfId="621"/>
    <cellStyle name="Акцент5 21" xfId="622"/>
    <cellStyle name="Акцент5 22" xfId="623"/>
    <cellStyle name="Акцент5 23" xfId="624"/>
    <cellStyle name="Акцент5 24" xfId="625"/>
    <cellStyle name="Акцент5 3" xfId="626"/>
    <cellStyle name="Акцент5 4" xfId="627"/>
    <cellStyle name="Акцент5 5" xfId="628"/>
    <cellStyle name="Акцент5 6" xfId="629"/>
    <cellStyle name="Акцент5 7" xfId="630"/>
    <cellStyle name="Акцент5 8" xfId="631"/>
    <cellStyle name="Акцент5 9" xfId="632"/>
    <cellStyle name="Акцент5 9 2" xfId="633"/>
    <cellStyle name="Акцент5 9 3" xfId="634"/>
    <cellStyle name="Акцент5 9 4" xfId="635"/>
    <cellStyle name="Акцент6" xfId="636"/>
    <cellStyle name="Акцент6 10" xfId="637"/>
    <cellStyle name="Акцент6 11" xfId="638"/>
    <cellStyle name="Акцент6 12" xfId="639"/>
    <cellStyle name="Акцент6 13" xfId="640"/>
    <cellStyle name="Акцент6 14" xfId="641"/>
    <cellStyle name="Акцент6 15" xfId="642"/>
    <cellStyle name="Акцент6 16" xfId="643"/>
    <cellStyle name="Акцент6 17" xfId="644"/>
    <cellStyle name="Акцент6 18" xfId="645"/>
    <cellStyle name="Акцент6 19" xfId="646"/>
    <cellStyle name="Акцент6 2" xfId="647"/>
    <cellStyle name="Акцент6 20" xfId="648"/>
    <cellStyle name="Акцент6 21" xfId="649"/>
    <cellStyle name="Акцент6 22" xfId="650"/>
    <cellStyle name="Акцент6 23" xfId="651"/>
    <cellStyle name="Акцент6 24" xfId="652"/>
    <cellStyle name="Акцент6 3" xfId="653"/>
    <cellStyle name="Акцент6 4" xfId="654"/>
    <cellStyle name="Акцент6 5" xfId="655"/>
    <cellStyle name="Акцент6 6" xfId="656"/>
    <cellStyle name="Акцент6 7" xfId="657"/>
    <cellStyle name="Акцент6 8" xfId="658"/>
    <cellStyle name="Акцент6 9" xfId="659"/>
    <cellStyle name="Акцент6 9 2" xfId="660"/>
    <cellStyle name="Акцент6 9 3" xfId="661"/>
    <cellStyle name="Акцент6 9 4" xfId="662"/>
    <cellStyle name="Ввод " xfId="663"/>
    <cellStyle name="Ввод  10" xfId="664"/>
    <cellStyle name="Ввод  11" xfId="665"/>
    <cellStyle name="Ввод  12" xfId="666"/>
    <cellStyle name="Ввод  13" xfId="667"/>
    <cellStyle name="Ввод  14" xfId="668"/>
    <cellStyle name="Ввод  15" xfId="669"/>
    <cellStyle name="Ввод  16" xfId="670"/>
    <cellStyle name="Ввод  17" xfId="671"/>
    <cellStyle name="Ввод  18" xfId="672"/>
    <cellStyle name="Ввод  19" xfId="673"/>
    <cellStyle name="Ввод  2" xfId="674"/>
    <cellStyle name="Ввод  20" xfId="675"/>
    <cellStyle name="Ввод  21" xfId="676"/>
    <cellStyle name="Ввод  22" xfId="677"/>
    <cellStyle name="Ввод  23" xfId="678"/>
    <cellStyle name="Ввод  24" xfId="679"/>
    <cellStyle name="Ввод  3" xfId="680"/>
    <cellStyle name="Ввод  4" xfId="681"/>
    <cellStyle name="Ввод  5" xfId="682"/>
    <cellStyle name="Ввод  6" xfId="683"/>
    <cellStyle name="Ввод  7" xfId="684"/>
    <cellStyle name="Ввод  8" xfId="685"/>
    <cellStyle name="Ввод  9" xfId="686"/>
    <cellStyle name="Ввод  9 2" xfId="687"/>
    <cellStyle name="Ввод  9 3" xfId="688"/>
    <cellStyle name="Ввод  9 4" xfId="689"/>
    <cellStyle name="Вывод" xfId="690"/>
    <cellStyle name="Вывод 10" xfId="691"/>
    <cellStyle name="Вывод 11" xfId="692"/>
    <cellStyle name="Вывод 12" xfId="693"/>
    <cellStyle name="Вывод 13" xfId="694"/>
    <cellStyle name="Вывод 14" xfId="695"/>
    <cellStyle name="Вывод 15" xfId="696"/>
    <cellStyle name="Вывод 16" xfId="697"/>
    <cellStyle name="Вывод 17" xfId="698"/>
    <cellStyle name="Вывод 18" xfId="699"/>
    <cellStyle name="Вывод 19" xfId="700"/>
    <cellStyle name="Вывод 2" xfId="701"/>
    <cellStyle name="Вывод 20" xfId="702"/>
    <cellStyle name="Вывод 21" xfId="703"/>
    <cellStyle name="Вывод 22" xfId="704"/>
    <cellStyle name="Вывод 23" xfId="705"/>
    <cellStyle name="Вывод 24" xfId="706"/>
    <cellStyle name="Вывод 3" xfId="707"/>
    <cellStyle name="Вывод 4" xfId="708"/>
    <cellStyle name="Вывод 5" xfId="709"/>
    <cellStyle name="Вывод 6" xfId="710"/>
    <cellStyle name="Вывод 7" xfId="711"/>
    <cellStyle name="Вывод 8" xfId="712"/>
    <cellStyle name="Вывод 9" xfId="713"/>
    <cellStyle name="Вывод 9 2" xfId="714"/>
    <cellStyle name="Вывод 9 3" xfId="715"/>
    <cellStyle name="Вывод 9 4" xfId="716"/>
    <cellStyle name="Вычисление" xfId="717"/>
    <cellStyle name="Вычисление 10" xfId="718"/>
    <cellStyle name="Вычисление 11" xfId="719"/>
    <cellStyle name="Вычисление 12" xfId="720"/>
    <cellStyle name="Вычисление 13" xfId="721"/>
    <cellStyle name="Вычисление 14" xfId="722"/>
    <cellStyle name="Вычисление 15" xfId="723"/>
    <cellStyle name="Вычисление 16" xfId="724"/>
    <cellStyle name="Вычисление 17" xfId="725"/>
    <cellStyle name="Вычисление 18" xfId="726"/>
    <cellStyle name="Вычисление 19" xfId="727"/>
    <cellStyle name="Вычисление 2" xfId="728"/>
    <cellStyle name="Вычисление 20" xfId="729"/>
    <cellStyle name="Вычисление 21" xfId="730"/>
    <cellStyle name="Вычисление 22" xfId="731"/>
    <cellStyle name="Вычисление 23" xfId="732"/>
    <cellStyle name="Вычисление 24" xfId="733"/>
    <cellStyle name="Вычисление 3" xfId="734"/>
    <cellStyle name="Вычисление 4" xfId="735"/>
    <cellStyle name="Вычисление 5" xfId="736"/>
    <cellStyle name="Вычисление 6" xfId="737"/>
    <cellStyle name="Вычисление 7" xfId="738"/>
    <cellStyle name="Вычисление 8" xfId="739"/>
    <cellStyle name="Вычисление 9" xfId="740"/>
    <cellStyle name="Вычисление 9 2" xfId="741"/>
    <cellStyle name="Вычисление 9 3" xfId="742"/>
    <cellStyle name="Вычисление 9 4" xfId="743"/>
    <cellStyle name="Hyperlink" xfId="744"/>
    <cellStyle name="Currency" xfId="745"/>
    <cellStyle name="Currency [0]" xfId="746"/>
    <cellStyle name="Заголовок 1" xfId="747"/>
    <cellStyle name="Заголовок 1 10" xfId="748"/>
    <cellStyle name="Заголовок 1 11" xfId="749"/>
    <cellStyle name="Заголовок 1 12" xfId="750"/>
    <cellStyle name="Заголовок 1 13" xfId="751"/>
    <cellStyle name="Заголовок 1 14" xfId="752"/>
    <cellStyle name="Заголовок 1 15" xfId="753"/>
    <cellStyle name="Заголовок 1 16" xfId="754"/>
    <cellStyle name="Заголовок 1 17" xfId="755"/>
    <cellStyle name="Заголовок 1 18" xfId="756"/>
    <cellStyle name="Заголовок 1 19" xfId="757"/>
    <cellStyle name="Заголовок 1 2" xfId="758"/>
    <cellStyle name="Заголовок 1 20" xfId="759"/>
    <cellStyle name="Заголовок 1 21" xfId="760"/>
    <cellStyle name="Заголовок 1 22" xfId="761"/>
    <cellStyle name="Заголовок 1 23" xfId="762"/>
    <cellStyle name="Заголовок 1 24" xfId="763"/>
    <cellStyle name="Заголовок 1 3" xfId="764"/>
    <cellStyle name="Заголовок 1 4" xfId="765"/>
    <cellStyle name="Заголовок 1 5" xfId="766"/>
    <cellStyle name="Заголовок 1 6" xfId="767"/>
    <cellStyle name="Заголовок 1 7" xfId="768"/>
    <cellStyle name="Заголовок 1 8" xfId="769"/>
    <cellStyle name="Заголовок 1 9" xfId="770"/>
    <cellStyle name="Заголовок 1 9 2" xfId="771"/>
    <cellStyle name="Заголовок 1 9 3" xfId="772"/>
    <cellStyle name="Заголовок 1 9 4" xfId="773"/>
    <cellStyle name="Заголовок 2" xfId="774"/>
    <cellStyle name="Заголовок 2 10" xfId="775"/>
    <cellStyle name="Заголовок 2 11" xfId="776"/>
    <cellStyle name="Заголовок 2 12" xfId="777"/>
    <cellStyle name="Заголовок 2 13" xfId="778"/>
    <cellStyle name="Заголовок 2 14" xfId="779"/>
    <cellStyle name="Заголовок 2 15" xfId="780"/>
    <cellStyle name="Заголовок 2 16" xfId="781"/>
    <cellStyle name="Заголовок 2 17" xfId="782"/>
    <cellStyle name="Заголовок 2 18" xfId="783"/>
    <cellStyle name="Заголовок 2 19" xfId="784"/>
    <cellStyle name="Заголовок 2 2" xfId="785"/>
    <cellStyle name="Заголовок 2 20" xfId="786"/>
    <cellStyle name="Заголовок 2 21" xfId="787"/>
    <cellStyle name="Заголовок 2 22" xfId="788"/>
    <cellStyle name="Заголовок 2 23" xfId="789"/>
    <cellStyle name="Заголовок 2 24" xfId="790"/>
    <cellStyle name="Заголовок 2 3" xfId="791"/>
    <cellStyle name="Заголовок 2 4" xfId="792"/>
    <cellStyle name="Заголовок 2 5" xfId="793"/>
    <cellStyle name="Заголовок 2 6" xfId="794"/>
    <cellStyle name="Заголовок 2 7" xfId="795"/>
    <cellStyle name="Заголовок 2 8" xfId="796"/>
    <cellStyle name="Заголовок 2 9" xfId="797"/>
    <cellStyle name="Заголовок 2 9 2" xfId="798"/>
    <cellStyle name="Заголовок 2 9 3" xfId="799"/>
    <cellStyle name="Заголовок 2 9 4" xfId="800"/>
    <cellStyle name="Заголовок 3" xfId="801"/>
    <cellStyle name="Заголовок 3 10" xfId="802"/>
    <cellStyle name="Заголовок 3 11" xfId="803"/>
    <cellStyle name="Заголовок 3 12" xfId="804"/>
    <cellStyle name="Заголовок 3 13" xfId="805"/>
    <cellStyle name="Заголовок 3 14" xfId="806"/>
    <cellStyle name="Заголовок 3 15" xfId="807"/>
    <cellStyle name="Заголовок 3 16" xfId="808"/>
    <cellStyle name="Заголовок 3 17" xfId="809"/>
    <cellStyle name="Заголовок 3 18" xfId="810"/>
    <cellStyle name="Заголовок 3 19" xfId="811"/>
    <cellStyle name="Заголовок 3 2" xfId="812"/>
    <cellStyle name="Заголовок 3 20" xfId="813"/>
    <cellStyle name="Заголовок 3 21" xfId="814"/>
    <cellStyle name="Заголовок 3 22" xfId="815"/>
    <cellStyle name="Заголовок 3 23" xfId="816"/>
    <cellStyle name="Заголовок 3 24" xfId="817"/>
    <cellStyle name="Заголовок 3 3" xfId="818"/>
    <cellStyle name="Заголовок 3 4" xfId="819"/>
    <cellStyle name="Заголовок 3 5" xfId="820"/>
    <cellStyle name="Заголовок 3 6" xfId="821"/>
    <cellStyle name="Заголовок 3 7" xfId="822"/>
    <cellStyle name="Заголовок 3 8" xfId="823"/>
    <cellStyle name="Заголовок 3 9" xfId="824"/>
    <cellStyle name="Заголовок 3 9 2" xfId="825"/>
    <cellStyle name="Заголовок 3 9 3" xfId="826"/>
    <cellStyle name="Заголовок 3 9 4" xfId="827"/>
    <cellStyle name="Заголовок 4" xfId="828"/>
    <cellStyle name="Заголовок 4 10" xfId="829"/>
    <cellStyle name="Заголовок 4 11" xfId="830"/>
    <cellStyle name="Заголовок 4 12" xfId="831"/>
    <cellStyle name="Заголовок 4 13" xfId="832"/>
    <cellStyle name="Заголовок 4 14" xfId="833"/>
    <cellStyle name="Заголовок 4 15" xfId="834"/>
    <cellStyle name="Заголовок 4 16" xfId="835"/>
    <cellStyle name="Заголовок 4 17" xfId="836"/>
    <cellStyle name="Заголовок 4 18" xfId="837"/>
    <cellStyle name="Заголовок 4 19" xfId="838"/>
    <cellStyle name="Заголовок 4 2" xfId="839"/>
    <cellStyle name="Заголовок 4 20" xfId="840"/>
    <cellStyle name="Заголовок 4 21" xfId="841"/>
    <cellStyle name="Заголовок 4 22" xfId="842"/>
    <cellStyle name="Заголовок 4 23" xfId="843"/>
    <cellStyle name="Заголовок 4 24" xfId="844"/>
    <cellStyle name="Заголовок 4 3" xfId="845"/>
    <cellStyle name="Заголовок 4 4" xfId="846"/>
    <cellStyle name="Заголовок 4 5" xfId="847"/>
    <cellStyle name="Заголовок 4 6" xfId="848"/>
    <cellStyle name="Заголовок 4 7" xfId="849"/>
    <cellStyle name="Заголовок 4 8" xfId="850"/>
    <cellStyle name="Заголовок 4 9" xfId="851"/>
    <cellStyle name="Заголовок 4 9 2" xfId="852"/>
    <cellStyle name="Заголовок 4 9 3" xfId="853"/>
    <cellStyle name="Заголовок 4 9 4" xfId="854"/>
    <cellStyle name="Итог" xfId="855"/>
    <cellStyle name="Итог 10" xfId="856"/>
    <cellStyle name="Итог 11" xfId="857"/>
    <cellStyle name="Итог 12" xfId="858"/>
    <cellStyle name="Итог 13" xfId="859"/>
    <cellStyle name="Итог 14" xfId="860"/>
    <cellStyle name="Итог 15" xfId="861"/>
    <cellStyle name="Итог 16" xfId="862"/>
    <cellStyle name="Итог 17" xfId="863"/>
    <cellStyle name="Итог 18" xfId="864"/>
    <cellStyle name="Итог 19" xfId="865"/>
    <cellStyle name="Итог 2" xfId="866"/>
    <cellStyle name="Итог 20" xfId="867"/>
    <cellStyle name="Итог 21" xfId="868"/>
    <cellStyle name="Итог 22" xfId="869"/>
    <cellStyle name="Итог 23" xfId="870"/>
    <cellStyle name="Итог 24" xfId="871"/>
    <cellStyle name="Итог 3" xfId="872"/>
    <cellStyle name="Итог 4" xfId="873"/>
    <cellStyle name="Итог 5" xfId="874"/>
    <cellStyle name="Итог 6" xfId="875"/>
    <cellStyle name="Итог 7" xfId="876"/>
    <cellStyle name="Итог 8" xfId="877"/>
    <cellStyle name="Итог 9" xfId="878"/>
    <cellStyle name="Итог 9 2" xfId="879"/>
    <cellStyle name="Итог 9 3" xfId="880"/>
    <cellStyle name="Итог 9 4" xfId="881"/>
    <cellStyle name="Контрольная ячейка" xfId="882"/>
    <cellStyle name="Контрольная ячейка 10" xfId="883"/>
    <cellStyle name="Контрольная ячейка 11" xfId="884"/>
    <cellStyle name="Контрольная ячейка 12" xfId="885"/>
    <cellStyle name="Контрольная ячейка 13" xfId="886"/>
    <cellStyle name="Контрольная ячейка 14" xfId="887"/>
    <cellStyle name="Контрольная ячейка 15" xfId="888"/>
    <cellStyle name="Контрольная ячейка 16" xfId="889"/>
    <cellStyle name="Контрольная ячейка 17" xfId="890"/>
    <cellStyle name="Контрольная ячейка 18" xfId="891"/>
    <cellStyle name="Контрольная ячейка 19" xfId="892"/>
    <cellStyle name="Контрольная ячейка 2" xfId="893"/>
    <cellStyle name="Контрольная ячейка 20" xfId="894"/>
    <cellStyle name="Контрольная ячейка 21" xfId="895"/>
    <cellStyle name="Контрольная ячейка 22" xfId="896"/>
    <cellStyle name="Контрольная ячейка 23" xfId="897"/>
    <cellStyle name="Контрольная ячейка 24" xfId="898"/>
    <cellStyle name="Контрольная ячейка 3" xfId="899"/>
    <cellStyle name="Контрольная ячейка 4" xfId="900"/>
    <cellStyle name="Контрольная ячейка 5" xfId="901"/>
    <cellStyle name="Контрольная ячейка 6" xfId="902"/>
    <cellStyle name="Контрольная ячейка 7" xfId="903"/>
    <cellStyle name="Контрольная ячейка 8" xfId="904"/>
    <cellStyle name="Контрольная ячейка 9" xfId="905"/>
    <cellStyle name="Контрольная ячейка 9 2" xfId="906"/>
    <cellStyle name="Контрольная ячейка 9 3" xfId="907"/>
    <cellStyle name="Контрольная ячейка 9 4" xfId="908"/>
    <cellStyle name="Название" xfId="909"/>
    <cellStyle name="Название 10" xfId="910"/>
    <cellStyle name="Название 11" xfId="911"/>
    <cellStyle name="Название 12" xfId="912"/>
    <cellStyle name="Название 13" xfId="913"/>
    <cellStyle name="Название 14" xfId="914"/>
    <cellStyle name="Название 15" xfId="915"/>
    <cellStyle name="Название 16" xfId="916"/>
    <cellStyle name="Название 17" xfId="917"/>
    <cellStyle name="Название 18" xfId="918"/>
    <cellStyle name="Название 19" xfId="919"/>
    <cellStyle name="Название 2" xfId="920"/>
    <cellStyle name="Название 20" xfId="921"/>
    <cellStyle name="Название 21" xfId="922"/>
    <cellStyle name="Название 22" xfId="923"/>
    <cellStyle name="Название 23" xfId="924"/>
    <cellStyle name="Название 24" xfId="925"/>
    <cellStyle name="Название 3" xfId="926"/>
    <cellStyle name="Название 4" xfId="927"/>
    <cellStyle name="Название 5" xfId="928"/>
    <cellStyle name="Название 6" xfId="929"/>
    <cellStyle name="Название 7" xfId="930"/>
    <cellStyle name="Название 8" xfId="931"/>
    <cellStyle name="Название 9" xfId="932"/>
    <cellStyle name="Название 9 2" xfId="933"/>
    <cellStyle name="Название 9 3" xfId="934"/>
    <cellStyle name="Название 9 4" xfId="935"/>
    <cellStyle name="Нейтральный" xfId="936"/>
    <cellStyle name="Нейтральный 10" xfId="937"/>
    <cellStyle name="Нейтральный 11" xfId="938"/>
    <cellStyle name="Нейтральный 12" xfId="939"/>
    <cellStyle name="Нейтральный 13" xfId="940"/>
    <cellStyle name="Нейтральный 14" xfId="941"/>
    <cellStyle name="Нейтральный 15" xfId="942"/>
    <cellStyle name="Нейтральный 16" xfId="943"/>
    <cellStyle name="Нейтральный 17" xfId="944"/>
    <cellStyle name="Нейтральный 18" xfId="945"/>
    <cellStyle name="Нейтральный 19" xfId="946"/>
    <cellStyle name="Нейтральный 2" xfId="947"/>
    <cellStyle name="Нейтральный 20" xfId="948"/>
    <cellStyle name="Нейтральный 21" xfId="949"/>
    <cellStyle name="Нейтральный 22" xfId="950"/>
    <cellStyle name="Нейтральный 23" xfId="951"/>
    <cellStyle name="Нейтральный 24" xfId="952"/>
    <cellStyle name="Нейтральный 3" xfId="953"/>
    <cellStyle name="Нейтральный 4" xfId="954"/>
    <cellStyle name="Нейтральный 5" xfId="955"/>
    <cellStyle name="Нейтральный 6" xfId="956"/>
    <cellStyle name="Нейтральный 7" xfId="957"/>
    <cellStyle name="Нейтральный 8" xfId="958"/>
    <cellStyle name="Нейтральный 9" xfId="959"/>
    <cellStyle name="Нейтральный 9 2" xfId="960"/>
    <cellStyle name="Нейтральный 9 3" xfId="961"/>
    <cellStyle name="Нейтральный 9 4" xfId="962"/>
    <cellStyle name="Обычный 10" xfId="963"/>
    <cellStyle name="Обычный 11" xfId="964"/>
    <cellStyle name="Обычный 12" xfId="965"/>
    <cellStyle name="Обычный 13" xfId="966"/>
    <cellStyle name="Обычный 14" xfId="967"/>
    <cellStyle name="Обычный 15" xfId="968"/>
    <cellStyle name="Обычный 16" xfId="969"/>
    <cellStyle name="Обычный 17" xfId="970"/>
    <cellStyle name="Обычный 2" xfId="971"/>
    <cellStyle name="Обычный 2 2" xfId="972"/>
    <cellStyle name="Обычный 2 2 2" xfId="973"/>
    <cellStyle name="Обычный 2 2 3" xfId="974"/>
    <cellStyle name="Обычный 2 2 4" xfId="975"/>
    <cellStyle name="Обычный 2 2 5" xfId="976"/>
    <cellStyle name="Обычный 2 2 6" xfId="977"/>
    <cellStyle name="Обычный 2 2 7" xfId="978"/>
    <cellStyle name="Обычный 2 2 8" xfId="979"/>
    <cellStyle name="Обычный 2 3" xfId="980"/>
    <cellStyle name="Обычный 2 4" xfId="981"/>
    <cellStyle name="Обычный 2 4 2" xfId="982"/>
    <cellStyle name="Обычный 2 4 3" xfId="983"/>
    <cellStyle name="Обычный 2 4 4" xfId="984"/>
    <cellStyle name="Обычный 2 5" xfId="985"/>
    <cellStyle name="Обычный 3" xfId="986"/>
    <cellStyle name="Обычный 3 2" xfId="987"/>
    <cellStyle name="Обычный 3 3" xfId="988"/>
    <cellStyle name="Обычный 3 4" xfId="989"/>
    <cellStyle name="Обычный 4" xfId="990"/>
    <cellStyle name="Обычный 4 2" xfId="991"/>
    <cellStyle name="Обычный 4 2 2" xfId="992"/>
    <cellStyle name="Обычный 4 3" xfId="993"/>
    <cellStyle name="Обычный 4 4" xfId="994"/>
    <cellStyle name="Обычный 4 5" xfId="995"/>
    <cellStyle name="Обычный 4 6" xfId="996"/>
    <cellStyle name="Обычный 4 7" xfId="997"/>
    <cellStyle name="Обычный 4 8" xfId="998"/>
    <cellStyle name="Обычный 4 9" xfId="999"/>
    <cellStyle name="Обычный 5" xfId="1000"/>
    <cellStyle name="Обычный 6" xfId="1001"/>
    <cellStyle name="Обычный 7" xfId="1002"/>
    <cellStyle name="Обычный 8" xfId="1003"/>
    <cellStyle name="Обычный 9" xfId="1004"/>
    <cellStyle name="Followed Hyperlink" xfId="1005"/>
    <cellStyle name="Плохой" xfId="1006"/>
    <cellStyle name="Плохой 10" xfId="1007"/>
    <cellStyle name="Плохой 11" xfId="1008"/>
    <cellStyle name="Плохой 12" xfId="1009"/>
    <cellStyle name="Плохой 13" xfId="1010"/>
    <cellStyle name="Плохой 14" xfId="1011"/>
    <cellStyle name="Плохой 15" xfId="1012"/>
    <cellStyle name="Плохой 16" xfId="1013"/>
    <cellStyle name="Плохой 17" xfId="1014"/>
    <cellStyle name="Плохой 18" xfId="1015"/>
    <cellStyle name="Плохой 19" xfId="1016"/>
    <cellStyle name="Плохой 2" xfId="1017"/>
    <cellStyle name="Плохой 20" xfId="1018"/>
    <cellStyle name="Плохой 21" xfId="1019"/>
    <cellStyle name="Плохой 22" xfId="1020"/>
    <cellStyle name="Плохой 23" xfId="1021"/>
    <cellStyle name="Плохой 24" xfId="1022"/>
    <cellStyle name="Плохой 3" xfId="1023"/>
    <cellStyle name="Плохой 4" xfId="1024"/>
    <cellStyle name="Плохой 5" xfId="1025"/>
    <cellStyle name="Плохой 6" xfId="1026"/>
    <cellStyle name="Плохой 7" xfId="1027"/>
    <cellStyle name="Плохой 8" xfId="1028"/>
    <cellStyle name="Плохой 9" xfId="1029"/>
    <cellStyle name="Плохой 9 2" xfId="1030"/>
    <cellStyle name="Плохой 9 3" xfId="1031"/>
    <cellStyle name="Плохой 9 4" xfId="1032"/>
    <cellStyle name="Пояснение" xfId="1033"/>
    <cellStyle name="Пояснение 10" xfId="1034"/>
    <cellStyle name="Пояснение 11" xfId="1035"/>
    <cellStyle name="Пояснение 12" xfId="1036"/>
    <cellStyle name="Пояснение 13" xfId="1037"/>
    <cellStyle name="Пояснение 14" xfId="1038"/>
    <cellStyle name="Пояснение 15" xfId="1039"/>
    <cellStyle name="Пояснение 16" xfId="1040"/>
    <cellStyle name="Пояснение 17" xfId="1041"/>
    <cellStyle name="Пояснение 18" xfId="1042"/>
    <cellStyle name="Пояснение 19" xfId="1043"/>
    <cellStyle name="Пояснение 2" xfId="1044"/>
    <cellStyle name="Пояснение 20" xfId="1045"/>
    <cellStyle name="Пояснение 21" xfId="1046"/>
    <cellStyle name="Пояснение 22" xfId="1047"/>
    <cellStyle name="Пояснение 23" xfId="1048"/>
    <cellStyle name="Пояснение 24" xfId="1049"/>
    <cellStyle name="Пояснение 3" xfId="1050"/>
    <cellStyle name="Пояснение 4" xfId="1051"/>
    <cellStyle name="Пояснение 5" xfId="1052"/>
    <cellStyle name="Пояснение 6" xfId="1053"/>
    <cellStyle name="Пояснение 7" xfId="1054"/>
    <cellStyle name="Пояснение 8" xfId="1055"/>
    <cellStyle name="Пояснение 9" xfId="1056"/>
    <cellStyle name="Пояснение 9 2" xfId="1057"/>
    <cellStyle name="Пояснение 9 3" xfId="1058"/>
    <cellStyle name="Пояснение 9 4" xfId="1059"/>
    <cellStyle name="Примечание" xfId="1060"/>
    <cellStyle name="Примечание 10" xfId="1061"/>
    <cellStyle name="Примечание 11" xfId="1062"/>
    <cellStyle name="Примечание 12" xfId="1063"/>
    <cellStyle name="Примечание 13" xfId="1064"/>
    <cellStyle name="Примечание 14" xfId="1065"/>
    <cellStyle name="Примечание 15" xfId="1066"/>
    <cellStyle name="Примечание 16" xfId="1067"/>
    <cellStyle name="Примечание 17" xfId="1068"/>
    <cellStyle name="Примечание 18" xfId="1069"/>
    <cellStyle name="Примечание 19" xfId="1070"/>
    <cellStyle name="Примечание 2" xfId="1071"/>
    <cellStyle name="Примечание 2 10" xfId="1072"/>
    <cellStyle name="Примечание 2 11" xfId="1073"/>
    <cellStyle name="Примечание 2 2" xfId="1074"/>
    <cellStyle name="Примечание 2 2 2" xfId="1075"/>
    <cellStyle name="Примечание 2 3" xfId="1076"/>
    <cellStyle name="Примечание 2 4" xfId="1077"/>
    <cellStyle name="Примечание 2 4 2" xfId="1078"/>
    <cellStyle name="Примечание 2 4 3" xfId="1079"/>
    <cellStyle name="Примечание 2 4 4" xfId="1080"/>
    <cellStyle name="Примечание 2 5" xfId="1081"/>
    <cellStyle name="Примечание 2 6" xfId="1082"/>
    <cellStyle name="Примечание 2 7" xfId="1083"/>
    <cellStyle name="Примечание 2 8" xfId="1084"/>
    <cellStyle name="Примечание 2 9" xfId="1085"/>
    <cellStyle name="Примечание 20" xfId="1086"/>
    <cellStyle name="Примечание 21" xfId="1087"/>
    <cellStyle name="Примечание 22" xfId="1088"/>
    <cellStyle name="Примечание 23" xfId="1089"/>
    <cellStyle name="Примечание 3" xfId="1090"/>
    <cellStyle name="Примечание 4" xfId="1091"/>
    <cellStyle name="Примечание 5" xfId="1092"/>
    <cellStyle name="Примечание 6" xfId="1093"/>
    <cellStyle name="Примечание 7" xfId="1094"/>
    <cellStyle name="Примечание 8" xfId="1095"/>
    <cellStyle name="Примечание 9" xfId="1096"/>
    <cellStyle name="Percent" xfId="1097"/>
    <cellStyle name="Связанная ячейка" xfId="1098"/>
    <cellStyle name="Связанная ячейка 10" xfId="1099"/>
    <cellStyle name="Связанная ячейка 11" xfId="1100"/>
    <cellStyle name="Связанная ячейка 12" xfId="1101"/>
    <cellStyle name="Связанная ячейка 13" xfId="1102"/>
    <cellStyle name="Связанная ячейка 14" xfId="1103"/>
    <cellStyle name="Связанная ячейка 15" xfId="1104"/>
    <cellStyle name="Связанная ячейка 16" xfId="1105"/>
    <cellStyle name="Связанная ячейка 17" xfId="1106"/>
    <cellStyle name="Связанная ячейка 18" xfId="1107"/>
    <cellStyle name="Связанная ячейка 19" xfId="1108"/>
    <cellStyle name="Связанная ячейка 2" xfId="1109"/>
    <cellStyle name="Связанная ячейка 20" xfId="1110"/>
    <cellStyle name="Связанная ячейка 21" xfId="1111"/>
    <cellStyle name="Связанная ячейка 22" xfId="1112"/>
    <cellStyle name="Связанная ячейка 23" xfId="1113"/>
    <cellStyle name="Связанная ячейка 24" xfId="1114"/>
    <cellStyle name="Связанная ячейка 3" xfId="1115"/>
    <cellStyle name="Связанная ячейка 4" xfId="1116"/>
    <cellStyle name="Связанная ячейка 5" xfId="1117"/>
    <cellStyle name="Связанная ячейка 6" xfId="1118"/>
    <cellStyle name="Связанная ячейка 7" xfId="1119"/>
    <cellStyle name="Связанная ячейка 8" xfId="1120"/>
    <cellStyle name="Связанная ячейка 9" xfId="1121"/>
    <cellStyle name="Связанная ячейка 9 2" xfId="1122"/>
    <cellStyle name="Связанная ячейка 9 3" xfId="1123"/>
    <cellStyle name="Связанная ячейка 9 4" xfId="1124"/>
    <cellStyle name="Текст предупреждения" xfId="1125"/>
    <cellStyle name="Текст предупреждения 10" xfId="1126"/>
    <cellStyle name="Текст предупреждения 11" xfId="1127"/>
    <cellStyle name="Текст предупреждения 12" xfId="1128"/>
    <cellStyle name="Текст предупреждения 13" xfId="1129"/>
    <cellStyle name="Текст предупреждения 14" xfId="1130"/>
    <cellStyle name="Текст предупреждения 15" xfId="1131"/>
    <cellStyle name="Текст предупреждения 16" xfId="1132"/>
    <cellStyle name="Текст предупреждения 17" xfId="1133"/>
    <cellStyle name="Текст предупреждения 18" xfId="1134"/>
    <cellStyle name="Текст предупреждения 19" xfId="1135"/>
    <cellStyle name="Текст предупреждения 2" xfId="1136"/>
    <cellStyle name="Текст предупреждения 20" xfId="1137"/>
    <cellStyle name="Текст предупреждения 21" xfId="1138"/>
    <cellStyle name="Текст предупреждения 22" xfId="1139"/>
    <cellStyle name="Текст предупреждения 23" xfId="1140"/>
    <cellStyle name="Текст предупреждения 24" xfId="1141"/>
    <cellStyle name="Текст предупреждения 3" xfId="1142"/>
    <cellStyle name="Текст предупреждения 4" xfId="1143"/>
    <cellStyle name="Текст предупреждения 5" xfId="1144"/>
    <cellStyle name="Текст предупреждения 6" xfId="1145"/>
    <cellStyle name="Текст предупреждения 7" xfId="1146"/>
    <cellStyle name="Текст предупреждения 8" xfId="1147"/>
    <cellStyle name="Текст предупреждения 9" xfId="1148"/>
    <cellStyle name="Текст предупреждения 9 2" xfId="1149"/>
    <cellStyle name="Текст предупреждения 9 3" xfId="1150"/>
    <cellStyle name="Текст предупреждения 9 4" xfId="1151"/>
    <cellStyle name="Comma" xfId="1152"/>
    <cellStyle name="Comma [0]" xfId="1153"/>
    <cellStyle name="Хороший" xfId="1154"/>
    <cellStyle name="Хороший 10" xfId="1155"/>
    <cellStyle name="Хороший 11" xfId="1156"/>
    <cellStyle name="Хороший 12" xfId="1157"/>
    <cellStyle name="Хороший 13" xfId="1158"/>
    <cellStyle name="Хороший 14" xfId="1159"/>
    <cellStyle name="Хороший 15" xfId="1160"/>
    <cellStyle name="Хороший 16" xfId="1161"/>
    <cellStyle name="Хороший 17" xfId="1162"/>
    <cellStyle name="Хороший 18" xfId="1163"/>
    <cellStyle name="Хороший 19" xfId="1164"/>
    <cellStyle name="Хороший 2" xfId="1165"/>
    <cellStyle name="Хороший 20" xfId="1166"/>
    <cellStyle name="Хороший 21" xfId="1167"/>
    <cellStyle name="Хороший 22" xfId="1168"/>
    <cellStyle name="Хороший 23" xfId="1169"/>
    <cellStyle name="Хороший 24" xfId="1170"/>
    <cellStyle name="Хороший 3" xfId="1171"/>
    <cellStyle name="Хороший 4" xfId="1172"/>
    <cellStyle name="Хороший 5" xfId="1173"/>
    <cellStyle name="Хороший 6" xfId="1174"/>
    <cellStyle name="Хороший 7" xfId="1175"/>
    <cellStyle name="Хороший 8" xfId="1176"/>
    <cellStyle name="Хороший 9" xfId="1177"/>
    <cellStyle name="Хороший 9 2" xfId="1178"/>
    <cellStyle name="Хороший 9 3" xfId="1179"/>
    <cellStyle name="Хороший 9 4" xfId="1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3"/>
  <sheetViews>
    <sheetView tabSelected="1" zoomScale="90" zoomScaleNormal="90" zoomScalePageLayoutView="0" workbookViewId="0" topLeftCell="A1">
      <selection activeCell="I29" sqref="I29"/>
    </sheetView>
  </sheetViews>
  <sheetFormatPr defaultColWidth="9.00390625" defaultRowHeight="12.75"/>
  <cols>
    <col min="1" max="1" width="8.125" style="0" customWidth="1"/>
    <col min="2" max="2" width="9.25390625" style="0" bestFit="1" customWidth="1"/>
    <col min="17" max="17" width="8.25390625" style="0" customWidth="1"/>
    <col min="106" max="106" width="8.25390625" style="0" customWidth="1"/>
    <col min="110" max="110" width="7.625" style="0" customWidth="1"/>
    <col min="111" max="111" width="7.25390625" style="0" customWidth="1"/>
    <col min="112" max="112" width="7.625" style="0" customWidth="1"/>
    <col min="113" max="113" width="7.25390625" style="0" customWidth="1"/>
    <col min="114" max="114" width="7.625" style="0" customWidth="1"/>
    <col min="115" max="115" width="8.125" style="0" customWidth="1"/>
    <col min="116" max="116" width="7.75390625" style="0" customWidth="1"/>
    <col min="117" max="117" width="7.875" style="0" customWidth="1"/>
    <col min="118" max="118" width="7.75390625" style="0" customWidth="1"/>
    <col min="119" max="119" width="7.875" style="0" customWidth="1"/>
    <col min="120" max="120" width="7.625" style="0" customWidth="1"/>
    <col min="121" max="121" width="8.00390625" style="0" customWidth="1"/>
    <col min="122" max="122" width="8.25390625" style="0" customWidth="1"/>
  </cols>
  <sheetData>
    <row r="1" spans="1:108" ht="16.5" customHeight="1" thickTop="1">
      <c r="A1" s="61" t="s">
        <v>175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</row>
    <row r="2" spans="1:108" ht="30.75" customHeight="1">
      <c r="A2" s="53" t="s">
        <v>179</v>
      </c>
      <c r="B2" s="53"/>
      <c r="C2" s="52"/>
      <c r="D2" s="53" t="s">
        <v>156</v>
      </c>
      <c r="E2" s="53"/>
      <c r="F2" s="53"/>
      <c r="G2" s="53"/>
      <c r="H2" s="53"/>
      <c r="I2" s="53"/>
      <c r="J2" s="53" t="s">
        <v>155</v>
      </c>
      <c r="K2" s="53"/>
      <c r="L2" s="53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9"/>
      <c r="CS2" s="59"/>
      <c r="CT2" s="60"/>
      <c r="CU2" s="60"/>
      <c r="CV2" s="60"/>
      <c r="CW2" s="60"/>
      <c r="CX2" s="60"/>
      <c r="CY2" s="60"/>
      <c r="CZ2" s="53"/>
      <c r="DA2" s="53"/>
      <c r="DB2" s="53"/>
      <c r="DC2" s="53"/>
      <c r="DD2" s="53"/>
    </row>
    <row r="3" spans="1:130" ht="35.25" customHeight="1">
      <c r="A3" s="54" t="s">
        <v>0</v>
      </c>
      <c r="B3" s="58" t="s">
        <v>28</v>
      </c>
      <c r="C3" s="58" t="s">
        <v>29</v>
      </c>
      <c r="D3" s="58" t="s">
        <v>30</v>
      </c>
      <c r="E3" s="58" t="s">
        <v>166</v>
      </c>
      <c r="F3" s="58" t="s">
        <v>31</v>
      </c>
      <c r="G3" s="58" t="s">
        <v>32</v>
      </c>
      <c r="H3" s="58" t="s">
        <v>33</v>
      </c>
      <c r="I3" s="58" t="s">
        <v>34</v>
      </c>
      <c r="J3" s="58" t="s">
        <v>35</v>
      </c>
      <c r="K3" s="58" t="s">
        <v>36</v>
      </c>
      <c r="L3" s="58" t="s">
        <v>37</v>
      </c>
      <c r="M3" s="58" t="s">
        <v>38</v>
      </c>
      <c r="N3" s="58" t="s">
        <v>39</v>
      </c>
      <c r="O3" s="58" t="s">
        <v>40</v>
      </c>
      <c r="P3" s="58" t="s">
        <v>41</v>
      </c>
      <c r="Q3" s="58" t="s">
        <v>42</v>
      </c>
      <c r="R3" s="54" t="s">
        <v>0</v>
      </c>
      <c r="S3" s="58" t="s">
        <v>43</v>
      </c>
      <c r="T3" s="55" t="s">
        <v>44</v>
      </c>
      <c r="U3" s="58" t="s">
        <v>45</v>
      </c>
      <c r="V3" s="58" t="s">
        <v>46</v>
      </c>
      <c r="W3" s="58" t="s">
        <v>47</v>
      </c>
      <c r="X3" s="58" t="s">
        <v>48</v>
      </c>
      <c r="Y3" s="58" t="s">
        <v>49</v>
      </c>
      <c r="Z3" s="58" t="s">
        <v>50</v>
      </c>
      <c r="AA3" s="58" t="s">
        <v>51</v>
      </c>
      <c r="AB3" s="58" t="s">
        <v>52</v>
      </c>
      <c r="AC3" s="58" t="s">
        <v>53</v>
      </c>
      <c r="AD3" s="58" t="s">
        <v>54</v>
      </c>
      <c r="AE3" s="58" t="s">
        <v>55</v>
      </c>
      <c r="AF3" s="58" t="s">
        <v>56</v>
      </c>
      <c r="AG3" s="58" t="s">
        <v>57</v>
      </c>
      <c r="AH3" s="54" t="s">
        <v>0</v>
      </c>
      <c r="AI3" s="58" t="s">
        <v>58</v>
      </c>
      <c r="AJ3" s="58" t="s">
        <v>59</v>
      </c>
      <c r="AK3" s="58" t="s">
        <v>60</v>
      </c>
      <c r="AL3" s="58" t="s">
        <v>61</v>
      </c>
      <c r="AM3" s="55" t="s">
        <v>62</v>
      </c>
      <c r="AN3" s="55" t="s">
        <v>63</v>
      </c>
      <c r="AO3" s="55" t="s">
        <v>64</v>
      </c>
      <c r="AP3" s="55" t="s">
        <v>65</v>
      </c>
      <c r="AQ3" s="55" t="s">
        <v>66</v>
      </c>
      <c r="AR3" s="55" t="s">
        <v>67</v>
      </c>
      <c r="AS3" s="55" t="s">
        <v>68</v>
      </c>
      <c r="AT3" s="55" t="s">
        <v>69</v>
      </c>
      <c r="AU3" s="55" t="s">
        <v>70</v>
      </c>
      <c r="AV3" s="55" t="s">
        <v>71</v>
      </c>
      <c r="AW3" s="55" t="s">
        <v>72</v>
      </c>
      <c r="AX3" s="54" t="s">
        <v>0</v>
      </c>
      <c r="AY3" s="55" t="s">
        <v>73</v>
      </c>
      <c r="AZ3" s="55" t="s">
        <v>74</v>
      </c>
      <c r="BA3" s="55" t="s">
        <v>75</v>
      </c>
      <c r="BB3" s="55" t="s">
        <v>76</v>
      </c>
      <c r="BC3" s="55" t="s">
        <v>77</v>
      </c>
      <c r="BD3" s="55" t="s">
        <v>78</v>
      </c>
      <c r="BE3" s="55" t="s">
        <v>79</v>
      </c>
      <c r="BF3" s="55" t="s">
        <v>80</v>
      </c>
      <c r="BG3" s="55" t="s">
        <v>157</v>
      </c>
      <c r="BH3" s="55" t="s">
        <v>81</v>
      </c>
      <c r="BI3" s="55" t="s">
        <v>158</v>
      </c>
      <c r="BJ3" s="55" t="s">
        <v>82</v>
      </c>
      <c r="BK3" s="55" t="s">
        <v>83</v>
      </c>
      <c r="BL3" s="55" t="s">
        <v>84</v>
      </c>
      <c r="BM3" s="55" t="s">
        <v>85</v>
      </c>
      <c r="BN3" s="54" t="s">
        <v>0</v>
      </c>
      <c r="BO3" s="55" t="s">
        <v>87</v>
      </c>
      <c r="BP3" s="55" t="s">
        <v>86</v>
      </c>
      <c r="BQ3" s="55" t="s">
        <v>91</v>
      </c>
      <c r="BR3" s="58" t="s">
        <v>88</v>
      </c>
      <c r="BS3" s="58" t="s">
        <v>89</v>
      </c>
      <c r="BT3" s="58" t="s">
        <v>90</v>
      </c>
      <c r="BU3" s="58" t="s">
        <v>111</v>
      </c>
      <c r="BV3" s="58" t="s">
        <v>92</v>
      </c>
      <c r="BW3" s="58" t="s">
        <v>93</v>
      </c>
      <c r="BX3" s="58" t="s">
        <v>159</v>
      </c>
      <c r="BY3" s="58" t="s">
        <v>160</v>
      </c>
      <c r="BZ3" s="58" t="s">
        <v>94</v>
      </c>
      <c r="CA3" s="58" t="s">
        <v>95</v>
      </c>
      <c r="CB3" s="58" t="s">
        <v>96</v>
      </c>
      <c r="CC3" s="58" t="s">
        <v>97</v>
      </c>
      <c r="CD3" s="54" t="s">
        <v>0</v>
      </c>
      <c r="CE3" s="58" t="s">
        <v>98</v>
      </c>
      <c r="CF3" s="58" t="s">
        <v>99</v>
      </c>
      <c r="CG3" s="58" t="s">
        <v>161</v>
      </c>
      <c r="CH3" s="58" t="s">
        <v>162</v>
      </c>
      <c r="CI3" s="58" t="s">
        <v>163</v>
      </c>
      <c r="CJ3" s="58" t="s">
        <v>100</v>
      </c>
      <c r="CK3" s="58" t="s">
        <v>101</v>
      </c>
      <c r="CL3" s="58" t="s">
        <v>102</v>
      </c>
      <c r="CM3" s="58" t="s">
        <v>103</v>
      </c>
      <c r="CN3" s="58" t="s">
        <v>104</v>
      </c>
      <c r="CO3" s="58" t="s">
        <v>105</v>
      </c>
      <c r="CP3" s="58" t="s">
        <v>106</v>
      </c>
      <c r="CQ3" s="58" t="s">
        <v>107</v>
      </c>
      <c r="CR3" s="58" t="s">
        <v>108</v>
      </c>
      <c r="CS3" s="58" t="s">
        <v>109</v>
      </c>
      <c r="CT3" s="54" t="s">
        <v>0</v>
      </c>
      <c r="CU3" s="58" t="s">
        <v>110</v>
      </c>
      <c r="CV3" s="58" t="s">
        <v>164</v>
      </c>
      <c r="CW3" s="58" t="s">
        <v>112</v>
      </c>
      <c r="CX3" s="58" t="s">
        <v>113</v>
      </c>
      <c r="CY3" s="58" t="s">
        <v>114</v>
      </c>
      <c r="CZ3" s="58" t="s">
        <v>115</v>
      </c>
      <c r="DA3" s="58" t="s">
        <v>116</v>
      </c>
      <c r="DB3" s="58" t="s">
        <v>117</v>
      </c>
      <c r="DC3" s="58" t="s">
        <v>118</v>
      </c>
      <c r="DD3" s="58" t="s">
        <v>119</v>
      </c>
      <c r="DE3" s="58" t="s">
        <v>165</v>
      </c>
      <c r="DF3" s="58" t="s">
        <v>120</v>
      </c>
      <c r="DG3" s="58" t="s">
        <v>169</v>
      </c>
      <c r="DH3" s="58" t="s">
        <v>173</v>
      </c>
      <c r="DI3" s="58" t="s">
        <v>121</v>
      </c>
      <c r="DJ3" s="58" t="s">
        <v>122</v>
      </c>
      <c r="DK3" s="58" t="s">
        <v>123</v>
      </c>
      <c r="DL3" s="54" t="s">
        <v>0</v>
      </c>
      <c r="DM3" s="58" t="s">
        <v>124</v>
      </c>
      <c r="DN3" s="58" t="s">
        <v>125</v>
      </c>
      <c r="DO3" s="58" t="s">
        <v>126</v>
      </c>
      <c r="DP3" s="58" t="s">
        <v>127</v>
      </c>
      <c r="DQ3" s="58" t="s">
        <v>128</v>
      </c>
      <c r="DR3" s="58" t="s">
        <v>129</v>
      </c>
      <c r="DS3" s="58" t="s">
        <v>130</v>
      </c>
      <c r="DT3" s="58" t="s">
        <v>154</v>
      </c>
      <c r="DU3" s="58" t="s">
        <v>178</v>
      </c>
      <c r="DV3" s="58" t="s">
        <v>177</v>
      </c>
      <c r="DW3" s="69" t="s">
        <v>25</v>
      </c>
      <c r="DX3" s="69"/>
      <c r="DY3" s="69"/>
      <c r="DZ3" s="68" t="s">
        <v>131</v>
      </c>
    </row>
    <row r="4" spans="1:130" ht="39.75" customHeight="1">
      <c r="A4" s="5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4"/>
      <c r="S4" s="58"/>
      <c r="T4" s="56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4"/>
      <c r="AI4" s="58"/>
      <c r="AJ4" s="58"/>
      <c r="AK4" s="58"/>
      <c r="AL4" s="58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4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4"/>
      <c r="BO4" s="56"/>
      <c r="BP4" s="56"/>
      <c r="BQ4" s="56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4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4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4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69"/>
      <c r="DX4" s="69"/>
      <c r="DY4" s="69"/>
      <c r="DZ4" s="68"/>
    </row>
    <row r="5" spans="1:130" ht="56.25" customHeight="1">
      <c r="A5" s="5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4"/>
      <c r="S5" s="58"/>
      <c r="T5" s="57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4"/>
      <c r="AI5" s="58"/>
      <c r="AJ5" s="58"/>
      <c r="AK5" s="58"/>
      <c r="AL5" s="58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4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4"/>
      <c r="BO5" s="57"/>
      <c r="BP5" s="57"/>
      <c r="BQ5" s="57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4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4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4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13" t="s">
        <v>132</v>
      </c>
      <c r="DX5" s="13" t="s">
        <v>133</v>
      </c>
      <c r="DY5" s="13" t="s">
        <v>134</v>
      </c>
      <c r="DZ5" s="68"/>
    </row>
    <row r="6" spans="1:131" ht="12.75">
      <c r="A6" s="41"/>
      <c r="B6" s="42">
        <f aca="true" t="shared" si="0" ref="B6:P6">A6+1</f>
        <v>1</v>
      </c>
      <c r="C6" s="42">
        <f t="shared" si="0"/>
        <v>2</v>
      </c>
      <c r="D6" s="42">
        <f t="shared" si="0"/>
        <v>3</v>
      </c>
      <c r="E6" s="42">
        <f>D6+1</f>
        <v>4</v>
      </c>
      <c r="F6" s="42">
        <f>E6+1</f>
        <v>5</v>
      </c>
      <c r="G6" s="42">
        <f>F6+1</f>
        <v>6</v>
      </c>
      <c r="H6" s="42">
        <f>G6+1</f>
        <v>7</v>
      </c>
      <c r="I6" s="42">
        <f>H6+1</f>
        <v>8</v>
      </c>
      <c r="J6" s="42">
        <f t="shared" si="0"/>
        <v>9</v>
      </c>
      <c r="K6" s="42">
        <f t="shared" si="0"/>
        <v>10</v>
      </c>
      <c r="L6" s="42">
        <f t="shared" si="0"/>
        <v>11</v>
      </c>
      <c r="M6" s="42">
        <f t="shared" si="0"/>
        <v>12</v>
      </c>
      <c r="N6" s="42">
        <f t="shared" si="0"/>
        <v>13</v>
      </c>
      <c r="O6" s="42">
        <f t="shared" si="0"/>
        <v>14</v>
      </c>
      <c r="P6" s="42">
        <f t="shared" si="0"/>
        <v>15</v>
      </c>
      <c r="Q6" s="42">
        <f>P6+1</f>
        <v>16</v>
      </c>
      <c r="R6" s="41"/>
      <c r="S6" s="42">
        <f>Q6+1</f>
        <v>17</v>
      </c>
      <c r="T6" s="42">
        <f>S6+1</f>
        <v>18</v>
      </c>
      <c r="U6" s="42">
        <f>T6+1</f>
        <v>19</v>
      </c>
      <c r="V6" s="42">
        <f aca="true" t="shared" si="1" ref="V6:CK6">U6+1</f>
        <v>20</v>
      </c>
      <c r="W6" s="42">
        <f t="shared" si="1"/>
        <v>21</v>
      </c>
      <c r="X6" s="42">
        <f t="shared" si="1"/>
        <v>22</v>
      </c>
      <c r="Y6" s="42">
        <f t="shared" si="1"/>
        <v>23</v>
      </c>
      <c r="Z6" s="42">
        <f t="shared" si="1"/>
        <v>24</v>
      </c>
      <c r="AA6" s="42">
        <f t="shared" si="1"/>
        <v>25</v>
      </c>
      <c r="AB6" s="42">
        <f t="shared" si="1"/>
        <v>26</v>
      </c>
      <c r="AC6" s="42">
        <f t="shared" si="1"/>
        <v>27</v>
      </c>
      <c r="AD6" s="42">
        <f t="shared" si="1"/>
        <v>28</v>
      </c>
      <c r="AE6" s="42">
        <f t="shared" si="1"/>
        <v>29</v>
      </c>
      <c r="AF6" s="42">
        <f t="shared" si="1"/>
        <v>30</v>
      </c>
      <c r="AG6" s="42">
        <f>AF6+1</f>
        <v>31</v>
      </c>
      <c r="AH6" s="41"/>
      <c r="AI6" s="42">
        <f>AG6+1</f>
        <v>32</v>
      </c>
      <c r="AJ6" s="42">
        <f t="shared" si="1"/>
        <v>33</v>
      </c>
      <c r="AK6" s="42">
        <f t="shared" si="1"/>
        <v>34</v>
      </c>
      <c r="AL6" s="42">
        <f>AK6+1</f>
        <v>35</v>
      </c>
      <c r="AM6" s="42">
        <f>AL6+1</f>
        <v>36</v>
      </c>
      <c r="AN6" s="42">
        <f t="shared" si="1"/>
        <v>37</v>
      </c>
      <c r="AO6" s="42">
        <f t="shared" si="1"/>
        <v>38</v>
      </c>
      <c r="AP6" s="42">
        <f t="shared" si="1"/>
        <v>39</v>
      </c>
      <c r="AQ6" s="42">
        <f t="shared" si="1"/>
        <v>40</v>
      </c>
      <c r="AR6" s="42">
        <f t="shared" si="1"/>
        <v>41</v>
      </c>
      <c r="AS6" s="42">
        <f t="shared" si="1"/>
        <v>42</v>
      </c>
      <c r="AT6" s="42">
        <f t="shared" si="1"/>
        <v>43</v>
      </c>
      <c r="AU6" s="42">
        <f t="shared" si="1"/>
        <v>44</v>
      </c>
      <c r="AV6" s="42">
        <f t="shared" si="1"/>
        <v>45</v>
      </c>
      <c r="AW6" s="42">
        <f>AV6+1</f>
        <v>46</v>
      </c>
      <c r="AX6" s="41"/>
      <c r="AY6" s="42">
        <f>AW6+1</f>
        <v>47</v>
      </c>
      <c r="AZ6" s="42">
        <f t="shared" si="1"/>
        <v>48</v>
      </c>
      <c r="BA6" s="42">
        <f t="shared" si="1"/>
        <v>49</v>
      </c>
      <c r="BB6" s="42">
        <f t="shared" si="1"/>
        <v>50</v>
      </c>
      <c r="BC6" s="42">
        <f t="shared" si="1"/>
        <v>51</v>
      </c>
      <c r="BD6" s="42">
        <f t="shared" si="1"/>
        <v>52</v>
      </c>
      <c r="BE6" s="42">
        <f t="shared" si="1"/>
        <v>53</v>
      </c>
      <c r="BF6" s="42">
        <f>BE6+1</f>
        <v>54</v>
      </c>
      <c r="BG6" s="42">
        <f t="shared" si="1"/>
        <v>55</v>
      </c>
      <c r="BH6" s="42">
        <f t="shared" si="1"/>
        <v>56</v>
      </c>
      <c r="BI6" s="42">
        <f t="shared" si="1"/>
        <v>57</v>
      </c>
      <c r="BJ6" s="42">
        <f t="shared" si="1"/>
        <v>58</v>
      </c>
      <c r="BK6" s="42">
        <f t="shared" si="1"/>
        <v>59</v>
      </c>
      <c r="BL6" s="42">
        <f t="shared" si="1"/>
        <v>60</v>
      </c>
      <c r="BM6" s="42">
        <f>BL6+1</f>
        <v>61</v>
      </c>
      <c r="BN6" s="41"/>
      <c r="BO6" s="42">
        <f>BM6+1</f>
        <v>62</v>
      </c>
      <c r="BP6" s="42">
        <f t="shared" si="1"/>
        <v>63</v>
      </c>
      <c r="BQ6" s="42">
        <f t="shared" si="1"/>
        <v>64</v>
      </c>
      <c r="BR6" s="42">
        <f t="shared" si="1"/>
        <v>65</v>
      </c>
      <c r="BS6" s="42">
        <f t="shared" si="1"/>
        <v>66</v>
      </c>
      <c r="BT6" s="42">
        <f t="shared" si="1"/>
        <v>67</v>
      </c>
      <c r="BU6" s="42">
        <f t="shared" si="1"/>
        <v>68</v>
      </c>
      <c r="BV6" s="42">
        <f t="shared" si="1"/>
        <v>69</v>
      </c>
      <c r="BW6" s="42">
        <f t="shared" si="1"/>
        <v>70</v>
      </c>
      <c r="BX6" s="42">
        <f t="shared" si="1"/>
        <v>71</v>
      </c>
      <c r="BY6" s="42">
        <f>BX6+1</f>
        <v>72</v>
      </c>
      <c r="BZ6" s="42">
        <f t="shared" si="1"/>
        <v>73</v>
      </c>
      <c r="CA6" s="42">
        <f t="shared" si="1"/>
        <v>74</v>
      </c>
      <c r="CB6" s="42">
        <f t="shared" si="1"/>
        <v>75</v>
      </c>
      <c r="CC6" s="42">
        <f>CB6+1</f>
        <v>76</v>
      </c>
      <c r="CD6" s="41"/>
      <c r="CE6" s="42">
        <f>CC6+1</f>
        <v>77</v>
      </c>
      <c r="CF6" s="42">
        <f t="shared" si="1"/>
        <v>78</v>
      </c>
      <c r="CG6" s="42">
        <f t="shared" si="1"/>
        <v>79</v>
      </c>
      <c r="CH6" s="42">
        <f t="shared" si="1"/>
        <v>80</v>
      </c>
      <c r="CI6" s="42">
        <f t="shared" si="1"/>
        <v>81</v>
      </c>
      <c r="CJ6" s="42">
        <f t="shared" si="1"/>
        <v>82</v>
      </c>
      <c r="CK6" s="42">
        <f t="shared" si="1"/>
        <v>83</v>
      </c>
      <c r="CL6" s="42">
        <f aca="true" t="shared" si="2" ref="CL6:DY6">CK6+1</f>
        <v>84</v>
      </c>
      <c r="CM6" s="42">
        <f t="shared" si="2"/>
        <v>85</v>
      </c>
      <c r="CN6" s="42">
        <f t="shared" si="2"/>
        <v>86</v>
      </c>
      <c r="CO6" s="42">
        <f t="shared" si="2"/>
        <v>87</v>
      </c>
      <c r="CP6" s="42">
        <f t="shared" si="2"/>
        <v>88</v>
      </c>
      <c r="CQ6" s="42">
        <f t="shared" si="2"/>
        <v>89</v>
      </c>
      <c r="CR6" s="42">
        <f>CQ6+1</f>
        <v>90</v>
      </c>
      <c r="CS6" s="42">
        <f t="shared" si="2"/>
        <v>91</v>
      </c>
      <c r="CT6" s="41"/>
      <c r="CU6" s="42">
        <f>CS6+1</f>
        <v>92</v>
      </c>
      <c r="CV6" s="42">
        <f t="shared" si="2"/>
        <v>93</v>
      </c>
      <c r="CW6" s="42">
        <f t="shared" si="2"/>
        <v>94</v>
      </c>
      <c r="CX6" s="42">
        <f t="shared" si="2"/>
        <v>95</v>
      </c>
      <c r="CY6" s="42">
        <f t="shared" si="2"/>
        <v>96</v>
      </c>
      <c r="CZ6" s="42">
        <f t="shared" si="2"/>
        <v>97</v>
      </c>
      <c r="DA6" s="42">
        <f t="shared" si="2"/>
        <v>98</v>
      </c>
      <c r="DB6" s="42">
        <f t="shared" si="2"/>
        <v>99</v>
      </c>
      <c r="DC6" s="42">
        <f t="shared" si="2"/>
        <v>100</v>
      </c>
      <c r="DD6" s="42">
        <f t="shared" si="2"/>
        <v>101</v>
      </c>
      <c r="DE6" s="42">
        <f t="shared" si="2"/>
        <v>102</v>
      </c>
      <c r="DF6" s="42">
        <f t="shared" si="2"/>
        <v>103</v>
      </c>
      <c r="DG6" s="42">
        <f t="shared" si="2"/>
        <v>104</v>
      </c>
      <c r="DH6" s="42">
        <f t="shared" si="2"/>
        <v>105</v>
      </c>
      <c r="DI6" s="42">
        <f>DH6+1</f>
        <v>106</v>
      </c>
      <c r="DJ6" s="42">
        <f t="shared" si="2"/>
        <v>107</v>
      </c>
      <c r="DK6" s="42">
        <f>DJ6+1</f>
        <v>108</v>
      </c>
      <c r="DL6" s="41"/>
      <c r="DM6" s="42">
        <f>DK6+1</f>
        <v>109</v>
      </c>
      <c r="DN6" s="42">
        <f t="shared" si="2"/>
        <v>110</v>
      </c>
      <c r="DO6" s="42">
        <f t="shared" si="2"/>
        <v>111</v>
      </c>
      <c r="DP6" s="42">
        <f t="shared" si="2"/>
        <v>112</v>
      </c>
      <c r="DQ6" s="42">
        <f t="shared" si="2"/>
        <v>113</v>
      </c>
      <c r="DR6" s="42">
        <f t="shared" si="2"/>
        <v>114</v>
      </c>
      <c r="DS6" s="42">
        <f t="shared" si="2"/>
        <v>115</v>
      </c>
      <c r="DT6" s="42">
        <f>DQ6+1</f>
        <v>114</v>
      </c>
      <c r="DU6" s="42">
        <f>DR6+1</f>
        <v>115</v>
      </c>
      <c r="DV6" s="42">
        <f>DS6+1</f>
        <v>116</v>
      </c>
      <c r="DW6" s="42">
        <f>DV6+1</f>
        <v>117</v>
      </c>
      <c r="DX6" s="42">
        <f t="shared" si="2"/>
        <v>118</v>
      </c>
      <c r="DY6" s="42">
        <f t="shared" si="2"/>
        <v>119</v>
      </c>
      <c r="DZ6" s="43">
        <v>120</v>
      </c>
      <c r="EA6" s="7"/>
    </row>
    <row r="7" spans="1:130" ht="15.75">
      <c r="A7" s="44" t="s">
        <v>1</v>
      </c>
      <c r="B7" s="45">
        <v>0.54072</v>
      </c>
      <c r="C7" s="45">
        <v>0.78984</v>
      </c>
      <c r="D7" s="31">
        <v>0.13930868703955127</v>
      </c>
      <c r="E7" s="31">
        <v>1.0653948452002047</v>
      </c>
      <c r="F7" s="45">
        <v>0.10871999999999998</v>
      </c>
      <c r="G7" s="45">
        <v>0.27432</v>
      </c>
      <c r="H7" s="33">
        <v>0</v>
      </c>
      <c r="I7" s="45">
        <v>0.0014000000000000002</v>
      </c>
      <c r="J7" s="45">
        <v>0.14816</v>
      </c>
      <c r="K7" s="45">
        <v>0.01632</v>
      </c>
      <c r="L7" s="45">
        <v>0.051</v>
      </c>
      <c r="M7" s="45">
        <v>0.13734</v>
      </c>
      <c r="N7" s="31">
        <v>0.047554919984865</v>
      </c>
      <c r="O7" s="31">
        <v>0.08649</v>
      </c>
      <c r="P7" s="31">
        <v>0.06984430991119321</v>
      </c>
      <c r="Q7" s="45">
        <v>0.1407</v>
      </c>
      <c r="R7" s="44" t="s">
        <v>1</v>
      </c>
      <c r="S7" s="31">
        <v>0</v>
      </c>
      <c r="T7" s="31">
        <v>0.06898946114981415</v>
      </c>
      <c r="U7" s="45">
        <v>0.10529999999999999</v>
      </c>
      <c r="V7" s="31">
        <v>0.10331005586592176</v>
      </c>
      <c r="W7" s="31">
        <v>0.07491008034899507</v>
      </c>
      <c r="X7" s="45">
        <v>0.00021999999999999998</v>
      </c>
      <c r="Y7" s="31">
        <v>0.08440839991987356</v>
      </c>
      <c r="Z7" s="45">
        <v>0.14348999999999998</v>
      </c>
      <c r="AA7" s="33">
        <v>0</v>
      </c>
      <c r="AB7" s="45">
        <v>0.00375</v>
      </c>
      <c r="AC7" s="35">
        <v>0</v>
      </c>
      <c r="AD7" s="45">
        <v>0.015540000000000002</v>
      </c>
      <c r="AE7" s="45">
        <v>0.02964</v>
      </c>
      <c r="AF7" s="45">
        <v>0.0068000000000000005</v>
      </c>
      <c r="AG7" s="45">
        <v>0.05535000000000001</v>
      </c>
      <c r="AH7" s="44" t="s">
        <v>1</v>
      </c>
      <c r="AI7" s="45">
        <v>0.00312</v>
      </c>
      <c r="AJ7" s="45">
        <v>0.01042</v>
      </c>
      <c r="AK7" s="45">
        <v>0.07335</v>
      </c>
      <c r="AL7" s="45">
        <v>0.0017599999999999998</v>
      </c>
      <c r="AM7" s="45">
        <v>0.005</v>
      </c>
      <c r="AN7" s="45">
        <v>0.0352</v>
      </c>
      <c r="AO7" s="45">
        <v>0.06536</v>
      </c>
      <c r="AP7" s="45">
        <v>0.026840000000000003</v>
      </c>
      <c r="AQ7" s="31">
        <v>0.008100000000000001</v>
      </c>
      <c r="AR7" s="31">
        <v>0.0576231387299962</v>
      </c>
      <c r="AS7" s="45">
        <v>0.01824</v>
      </c>
      <c r="AT7" s="31">
        <v>0</v>
      </c>
      <c r="AU7" s="32">
        <v>0.12</v>
      </c>
      <c r="AV7" s="45">
        <v>0.04598</v>
      </c>
      <c r="AW7" s="45">
        <v>0.0438</v>
      </c>
      <c r="AX7" s="44" t="s">
        <v>1</v>
      </c>
      <c r="AY7" s="33">
        <v>0</v>
      </c>
      <c r="AZ7" s="31">
        <v>0.01383588550824634</v>
      </c>
      <c r="BA7" s="31">
        <v>0.0005382381090164481</v>
      </c>
      <c r="BB7" s="33">
        <v>0.04065280776335996</v>
      </c>
      <c r="BC7" s="31">
        <v>0</v>
      </c>
      <c r="BD7" s="31">
        <v>0.02206776246967437</v>
      </c>
      <c r="BE7" s="45">
        <v>0.02124</v>
      </c>
      <c r="BF7" s="31">
        <v>0.0111446949631641</v>
      </c>
      <c r="BG7" s="31">
        <v>0.005065770437801865</v>
      </c>
      <c r="BH7" s="31">
        <v>0.010258185136548775</v>
      </c>
      <c r="BI7" s="31">
        <v>0.004274243806895324</v>
      </c>
      <c r="BJ7" s="40">
        <v>0.00168</v>
      </c>
      <c r="BK7" s="31">
        <v>0.048960000000000004</v>
      </c>
      <c r="BL7" s="33">
        <v>0</v>
      </c>
      <c r="BM7" s="31">
        <v>0.05592</v>
      </c>
      <c r="BN7" s="44" t="s">
        <v>1</v>
      </c>
      <c r="BO7" s="31">
        <v>0.040519999999999994</v>
      </c>
      <c r="BP7" s="31">
        <v>0.005039999999999999</v>
      </c>
      <c r="BQ7" s="31">
        <v>0.05754</v>
      </c>
      <c r="BR7" s="31">
        <v>0.060899999999999996</v>
      </c>
      <c r="BS7" s="31">
        <v>0.06380000000000001</v>
      </c>
      <c r="BT7" s="31">
        <v>0.03609526842004712</v>
      </c>
      <c r="BU7" s="31">
        <v>0.14817378530570455</v>
      </c>
      <c r="BV7" s="31">
        <v>0</v>
      </c>
      <c r="BW7" s="31">
        <v>0.031878609182958664</v>
      </c>
      <c r="BX7" s="34">
        <v>0.01059379242805315</v>
      </c>
      <c r="BY7" s="31">
        <v>0.004717498720202986</v>
      </c>
      <c r="BZ7" s="45">
        <v>0.00402</v>
      </c>
      <c r="CA7" s="45">
        <v>0.00532</v>
      </c>
      <c r="CB7" s="45">
        <v>0.003632218849419487</v>
      </c>
      <c r="CC7" s="45">
        <v>0.017038880638752668</v>
      </c>
      <c r="CD7" s="44" t="s">
        <v>1</v>
      </c>
      <c r="CE7" s="45">
        <v>0.010658044449724933</v>
      </c>
      <c r="CF7" s="45">
        <v>0.008977530924143499</v>
      </c>
      <c r="CG7" s="45">
        <v>0.013804224443010082</v>
      </c>
      <c r="CH7" s="45">
        <v>0.010424563314981166</v>
      </c>
      <c r="CI7" s="45">
        <v>0.006363874112488592</v>
      </c>
      <c r="CJ7" s="45">
        <v>0.02178746758349193</v>
      </c>
      <c r="CK7" s="45">
        <v>0.03773998976162389</v>
      </c>
      <c r="CL7" s="45">
        <v>0.009628290011251471</v>
      </c>
      <c r="CM7" s="45">
        <v>0.013455952725411202</v>
      </c>
      <c r="CN7" s="45">
        <v>0.0048124819159117704</v>
      </c>
      <c r="CO7" s="45">
        <v>0.004939126176856818</v>
      </c>
      <c r="CP7" s="45">
        <v>0.02005210711957973</v>
      </c>
      <c r="CQ7" s="45">
        <v>0.016654635371389934</v>
      </c>
      <c r="CR7" s="45">
        <v>0.031205486675896413</v>
      </c>
      <c r="CS7" s="45">
        <v>0.008943727539334619</v>
      </c>
      <c r="CT7" s="44" t="s">
        <v>1</v>
      </c>
      <c r="CU7" s="45">
        <v>0.011049711767455315</v>
      </c>
      <c r="CV7" s="45">
        <v>0.03261732273328707</v>
      </c>
      <c r="CW7" s="45">
        <v>0.013202664203521107</v>
      </c>
      <c r="CX7" s="45">
        <v>0.006973371212064231</v>
      </c>
      <c r="CY7" s="45">
        <v>0.0074546553519271325</v>
      </c>
      <c r="CZ7" s="45">
        <v>0.009220474340493364</v>
      </c>
      <c r="DA7" s="45">
        <v>0.008010249504774197</v>
      </c>
      <c r="DB7" s="45">
        <v>0.0459976104768028</v>
      </c>
      <c r="DC7" s="45">
        <v>0.007152707393870849</v>
      </c>
      <c r="DD7" s="45">
        <v>0.0071237396781588715</v>
      </c>
      <c r="DE7" s="45">
        <v>0.02060493375795159</v>
      </c>
      <c r="DF7" s="45">
        <v>0.0076500000000000005</v>
      </c>
      <c r="DG7" s="45">
        <v>0.023399999999999997</v>
      </c>
      <c r="DH7" s="31">
        <v>0</v>
      </c>
      <c r="DI7" s="31">
        <v>0.00856115203988515</v>
      </c>
      <c r="DJ7" s="31">
        <v>0.0026595294798459784</v>
      </c>
      <c r="DK7" s="31">
        <v>0.006458857308197377</v>
      </c>
      <c r="DL7" s="44" t="s">
        <v>1</v>
      </c>
      <c r="DM7" s="31">
        <v>0.004579373567608862</v>
      </c>
      <c r="DN7" s="31">
        <v>0.004543315508021391</v>
      </c>
      <c r="DO7" s="31">
        <v>0.005332085561497326</v>
      </c>
      <c r="DP7" s="31">
        <v>0.004205271199388847</v>
      </c>
      <c r="DQ7" s="31">
        <v>0.005557448433919023</v>
      </c>
      <c r="DR7" s="31">
        <v>0.004989533995416348</v>
      </c>
      <c r="DS7" s="31">
        <v>0.0029973262032085566</v>
      </c>
      <c r="DT7" s="31">
        <v>0.01402585189966391</v>
      </c>
      <c r="DU7" s="31">
        <v>0.001771495892504617</v>
      </c>
      <c r="DV7" s="45">
        <v>0.0091</v>
      </c>
      <c r="DW7" s="36">
        <f aca="true" t="shared" si="3" ref="DW7:DW30">SUM(B7:E7)</f>
        <v>2.535263532239756</v>
      </c>
      <c r="DX7" s="37"/>
      <c r="DY7" s="36">
        <f aca="true" t="shared" si="4" ref="DY7:DY30">SUM(F7:DV7)</f>
        <v>3.507944191285065</v>
      </c>
      <c r="DZ7" s="36">
        <f>SUM(DW7:DY7)</f>
        <v>6.043207723524821</v>
      </c>
    </row>
    <row r="8" spans="1:130" ht="15.75">
      <c r="A8" s="46" t="s">
        <v>2</v>
      </c>
      <c r="B8" s="45">
        <v>0.5138400000000001</v>
      </c>
      <c r="C8" s="45">
        <v>0.68688</v>
      </c>
      <c r="D8" s="31">
        <v>0.13857419484074873</v>
      </c>
      <c r="E8" s="31">
        <v>1.059777649179817</v>
      </c>
      <c r="F8" s="45">
        <v>0.108</v>
      </c>
      <c r="G8" s="45">
        <v>0.24264000000000002</v>
      </c>
      <c r="H8" s="33">
        <v>0</v>
      </c>
      <c r="I8" s="45">
        <v>0.0014200000000000003</v>
      </c>
      <c r="J8" s="45">
        <v>0.14784</v>
      </c>
      <c r="K8" s="45">
        <v>0.01524</v>
      </c>
      <c r="L8" s="45">
        <v>0.04698</v>
      </c>
      <c r="M8" s="45">
        <v>0.13653</v>
      </c>
      <c r="N8" s="31">
        <v>0.04730419105700104</v>
      </c>
      <c r="O8" s="31">
        <v>0.08450999999999999</v>
      </c>
      <c r="P8" s="31">
        <v>0.06947606223152084</v>
      </c>
      <c r="Q8" s="45">
        <v>0.12569999999999998</v>
      </c>
      <c r="R8" s="46" t="s">
        <v>2</v>
      </c>
      <c r="S8" s="31">
        <v>0</v>
      </c>
      <c r="T8" s="31">
        <v>0.06862572058136171</v>
      </c>
      <c r="U8" s="45">
        <v>0.08904</v>
      </c>
      <c r="V8" s="31">
        <v>0.10276536312849162</v>
      </c>
      <c r="W8" s="31">
        <v>0.07451512386209352</v>
      </c>
      <c r="X8" s="45">
        <v>0.00021999999999999998</v>
      </c>
      <c r="Y8" s="31">
        <v>0.08396336441941729</v>
      </c>
      <c r="Z8" s="45">
        <v>0.13305</v>
      </c>
      <c r="AA8" s="33">
        <v>0</v>
      </c>
      <c r="AB8" s="45">
        <v>0.00381</v>
      </c>
      <c r="AC8" s="35">
        <v>0</v>
      </c>
      <c r="AD8" s="45">
        <v>0.014119999999999999</v>
      </c>
      <c r="AE8" s="45">
        <v>0.03028</v>
      </c>
      <c r="AF8" s="45">
        <v>0.006790000000000001</v>
      </c>
      <c r="AG8" s="45">
        <v>0.05214</v>
      </c>
      <c r="AH8" s="46" t="s">
        <v>2</v>
      </c>
      <c r="AI8" s="45">
        <v>0.0036399999999999996</v>
      </c>
      <c r="AJ8" s="45">
        <v>0.0108</v>
      </c>
      <c r="AK8" s="45">
        <v>0.0678</v>
      </c>
      <c r="AL8" s="45">
        <v>0.0016</v>
      </c>
      <c r="AM8" s="45">
        <v>0.005</v>
      </c>
      <c r="AN8" s="45">
        <v>0.028159999999999998</v>
      </c>
      <c r="AO8" s="45">
        <v>0.055560000000000005</v>
      </c>
      <c r="AP8" s="45">
        <v>0.02264</v>
      </c>
      <c r="AQ8" s="31">
        <v>0.00752</v>
      </c>
      <c r="AR8" s="31">
        <v>0.05731932604776424</v>
      </c>
      <c r="AS8" s="45">
        <v>0.01866</v>
      </c>
      <c r="AT8" s="31">
        <v>0</v>
      </c>
      <c r="AU8" s="32">
        <v>0.12</v>
      </c>
      <c r="AV8" s="45">
        <v>0.04452</v>
      </c>
      <c r="AW8" s="45">
        <v>0.039900000000000005</v>
      </c>
      <c r="AX8" s="46" t="s">
        <v>2</v>
      </c>
      <c r="AY8" s="33">
        <v>0</v>
      </c>
      <c r="AZ8" s="31">
        <v>0.013762937078501635</v>
      </c>
      <c r="BA8" s="31">
        <v>0.0005354002982483474</v>
      </c>
      <c r="BB8" s="33">
        <v>0.04043846958534576</v>
      </c>
      <c r="BC8" s="31">
        <v>0</v>
      </c>
      <c r="BD8" s="31">
        <v>0.021951412228182244</v>
      </c>
      <c r="BE8" s="45">
        <v>0.02088</v>
      </c>
      <c r="BF8" s="31">
        <v>0.011085935587259897</v>
      </c>
      <c r="BG8" s="31">
        <v>0.005039061630572682</v>
      </c>
      <c r="BH8" s="31">
        <v>0.010204099801909679</v>
      </c>
      <c r="BI8" s="31">
        <v>0.004251708250795699</v>
      </c>
      <c r="BJ8" s="40">
        <v>0.00192</v>
      </c>
      <c r="BK8" s="31">
        <v>0.04716000000000001</v>
      </c>
      <c r="BL8" s="33">
        <v>0</v>
      </c>
      <c r="BM8" s="31">
        <v>0.053939999999999995</v>
      </c>
      <c r="BN8" s="46" t="s">
        <v>2</v>
      </c>
      <c r="BO8" s="31">
        <v>0.03528</v>
      </c>
      <c r="BP8" s="31">
        <v>0.005399999999999999</v>
      </c>
      <c r="BQ8" s="31">
        <v>0.05592</v>
      </c>
      <c r="BR8" s="31">
        <v>0.0519</v>
      </c>
      <c r="BS8" s="31">
        <v>0.0588</v>
      </c>
      <c r="BT8" s="31">
        <v>0.03631637266764312</v>
      </c>
      <c r="BU8" s="31">
        <v>0.14739255269425092</v>
      </c>
      <c r="BV8" s="31">
        <v>0</v>
      </c>
      <c r="BW8" s="31">
        <v>0.032073883971215696</v>
      </c>
      <c r="BX8" s="34">
        <v>0.01053793763493512</v>
      </c>
      <c r="BY8" s="31">
        <v>0.004692626143470809</v>
      </c>
      <c r="BZ8" s="45">
        <v>0.003</v>
      </c>
      <c r="CA8" s="45">
        <v>0.004900000000000001</v>
      </c>
      <c r="CB8" s="45">
        <v>0.0031199235534135846</v>
      </c>
      <c r="CC8" s="45">
        <v>0.015443360500313972</v>
      </c>
      <c r="CD8" s="46" t="s">
        <v>2</v>
      </c>
      <c r="CE8" s="45">
        <v>0.00906033602241787</v>
      </c>
      <c r="CF8" s="45">
        <v>0.007772793297499178</v>
      </c>
      <c r="CG8" s="45">
        <v>0.013731442943310556</v>
      </c>
      <c r="CH8" s="45">
        <v>0.00942597456453846</v>
      </c>
      <c r="CI8" s="45">
        <v>0.00633032117340693</v>
      </c>
      <c r="CJ8" s="45">
        <v>0.019610553097287375</v>
      </c>
      <c r="CK8" s="45">
        <v>0.03754100914776647</v>
      </c>
      <c r="CL8" s="45">
        <v>0.007510906792042694</v>
      </c>
      <c r="CM8" s="45">
        <v>0.013385007456208683</v>
      </c>
      <c r="CN8" s="45">
        <v>0.004787108549044046</v>
      </c>
      <c r="CO8" s="45">
        <v>0.004913085089808364</v>
      </c>
      <c r="CP8" s="45">
        <v>0.018002390101489497</v>
      </c>
      <c r="CQ8" s="45">
        <v>0.014408524678837051</v>
      </c>
      <c r="CR8" s="45">
        <v>0.027751809652596673</v>
      </c>
      <c r="CS8" s="45">
        <v>0.007832839661244411</v>
      </c>
      <c r="CT8" s="46" t="s">
        <v>2</v>
      </c>
      <c r="CU8" s="45">
        <v>0.01099145318168666</v>
      </c>
      <c r="CV8" s="45">
        <v>0.02958651788356634</v>
      </c>
      <c r="CW8" s="45">
        <v>0.01313305437468005</v>
      </c>
      <c r="CX8" s="45">
        <v>0.006562851127422601</v>
      </c>
      <c r="CY8" s="45">
        <v>0.005862370060199775</v>
      </c>
      <c r="CZ8" s="45">
        <v>0.007888043432492635</v>
      </c>
      <c r="DA8" s="45">
        <v>0.007968016203343052</v>
      </c>
      <c r="DB8" s="45">
        <v>0.044649936553846914</v>
      </c>
      <c r="DC8" s="45">
        <v>0.006001885343823176</v>
      </c>
      <c r="DD8" s="45">
        <v>0.007086180417992833</v>
      </c>
      <c r="DE8" s="45">
        <v>0.01729965630288082</v>
      </c>
      <c r="DF8" s="45">
        <v>0.008430000000000002</v>
      </c>
      <c r="DG8" s="45">
        <v>0.01834</v>
      </c>
      <c r="DH8" s="31">
        <v>0</v>
      </c>
      <c r="DI8" s="31">
        <v>0.008516014155667832</v>
      </c>
      <c r="DJ8" s="31">
        <v>0.0026455073560506578</v>
      </c>
      <c r="DK8" s="31">
        <v>0.006424803578980168</v>
      </c>
      <c r="DL8" s="46" t="s">
        <v>2</v>
      </c>
      <c r="DM8" s="31">
        <v>0.004604622308945485</v>
      </c>
      <c r="DN8" s="31">
        <v>0.004568365440371111</v>
      </c>
      <c r="DO8" s="31">
        <v>0.005361484440435538</v>
      </c>
      <c r="DP8" s="31">
        <v>0.004228457297486355</v>
      </c>
      <c r="DQ8" s="31">
        <v>0.005588089869025376</v>
      </c>
      <c r="DR8" s="31">
        <v>0.005017044188978986</v>
      </c>
      <c r="DS8" s="31">
        <v>0.00301385220024483</v>
      </c>
      <c r="DT8" s="31">
        <v>0.01395190188964811</v>
      </c>
      <c r="DU8" s="31">
        <v>0.0017823473221677388</v>
      </c>
      <c r="DV8" s="45">
        <v>0.009800000000000001</v>
      </c>
      <c r="DW8" s="36">
        <f t="shared" si="3"/>
        <v>2.3990718440205656</v>
      </c>
      <c r="DX8" s="37"/>
      <c r="DY8" s="36">
        <f t="shared" si="4"/>
        <v>3.3253913901111454</v>
      </c>
      <c r="DZ8" s="36">
        <f aca="true" t="shared" si="5" ref="DZ8:DZ31">SUM(DW8:DY8)</f>
        <v>5.724463234131711</v>
      </c>
    </row>
    <row r="9" spans="1:136" ht="15.75" customHeight="1">
      <c r="A9" s="46" t="s">
        <v>3</v>
      </c>
      <c r="B9" s="45">
        <v>0.48960000000000004</v>
      </c>
      <c r="C9" s="45">
        <v>0.62616</v>
      </c>
      <c r="D9" s="31">
        <v>0.1424914865676957</v>
      </c>
      <c r="E9" s="31">
        <v>1.0897360279552182</v>
      </c>
      <c r="F9" s="45">
        <v>0.10439999999999999</v>
      </c>
      <c r="G9" s="45">
        <v>0.22967999999999997</v>
      </c>
      <c r="H9" s="33">
        <v>0</v>
      </c>
      <c r="I9" s="45">
        <v>0.00144</v>
      </c>
      <c r="J9" s="45">
        <v>0.1472</v>
      </c>
      <c r="K9" s="45">
        <v>0.01482</v>
      </c>
      <c r="L9" s="45">
        <v>0.04716</v>
      </c>
      <c r="M9" s="45">
        <v>0.13842</v>
      </c>
      <c r="N9" s="31">
        <v>0.04864141200560885</v>
      </c>
      <c r="O9" s="31">
        <v>0.08145000000000001</v>
      </c>
      <c r="P9" s="31">
        <v>0.07144004985644016</v>
      </c>
      <c r="Q9" s="45">
        <v>0.12030000000000002</v>
      </c>
      <c r="R9" s="46" t="s">
        <v>3</v>
      </c>
      <c r="S9" s="31">
        <v>0</v>
      </c>
      <c r="T9" s="31">
        <v>0.07056567027977476</v>
      </c>
      <c r="U9" s="45">
        <v>0.08793000000000001</v>
      </c>
      <c r="V9" s="31">
        <v>0.10567039106145251</v>
      </c>
      <c r="W9" s="31">
        <v>0.07662155845890181</v>
      </c>
      <c r="X9" s="45">
        <v>0.00021999999999999998</v>
      </c>
      <c r="Y9" s="31">
        <v>0.08633688708851743</v>
      </c>
      <c r="Z9" s="45">
        <v>0.13086</v>
      </c>
      <c r="AA9" s="33">
        <v>0</v>
      </c>
      <c r="AB9" s="45">
        <v>0.0037199999999999998</v>
      </c>
      <c r="AC9" s="35">
        <v>0</v>
      </c>
      <c r="AD9" s="45">
        <v>0.0138</v>
      </c>
      <c r="AE9" s="45">
        <v>0.03244</v>
      </c>
      <c r="AF9" s="45">
        <v>0.0067800000000000004</v>
      </c>
      <c r="AG9" s="45">
        <v>0.05196</v>
      </c>
      <c r="AH9" s="46" t="s">
        <v>3</v>
      </c>
      <c r="AI9" s="45">
        <v>0.0031</v>
      </c>
      <c r="AJ9" s="45">
        <v>0.0105</v>
      </c>
      <c r="AK9" s="45">
        <v>0.06570000000000001</v>
      </c>
      <c r="AL9" s="45">
        <v>0.00156</v>
      </c>
      <c r="AM9" s="45">
        <v>0.005</v>
      </c>
      <c r="AN9" s="45">
        <v>0.025240000000000002</v>
      </c>
      <c r="AO9" s="45">
        <v>0.049519999999999995</v>
      </c>
      <c r="AP9" s="45">
        <v>0.02112</v>
      </c>
      <c r="AQ9" s="31">
        <v>0.007640000000000001</v>
      </c>
      <c r="AR9" s="31">
        <v>0.0589396603530014</v>
      </c>
      <c r="AS9" s="45">
        <v>0.01884</v>
      </c>
      <c r="AT9" s="31">
        <v>0</v>
      </c>
      <c r="AU9" s="32">
        <v>0.24</v>
      </c>
      <c r="AV9" s="45">
        <v>0.04236000000000001</v>
      </c>
      <c r="AW9" s="45">
        <v>0.038700000000000005</v>
      </c>
      <c r="AX9" s="46" t="s">
        <v>3</v>
      </c>
      <c r="AY9" s="33">
        <v>0</v>
      </c>
      <c r="AZ9" s="31">
        <v>0.014151995370473411</v>
      </c>
      <c r="BA9" s="31">
        <v>0.0005505352890115516</v>
      </c>
      <c r="BB9" s="33">
        <v>0.04158160653475483</v>
      </c>
      <c r="BC9" s="31">
        <v>0</v>
      </c>
      <c r="BD9" s="31">
        <v>0.022571946849473612</v>
      </c>
      <c r="BE9" s="45">
        <v>0.02028</v>
      </c>
      <c r="BF9" s="31">
        <v>0.011399318925415654</v>
      </c>
      <c r="BG9" s="31">
        <v>0.005181508602461661</v>
      </c>
      <c r="BH9" s="31">
        <v>0.010492554919984864</v>
      </c>
      <c r="BI9" s="31">
        <v>0.0043718978833270266</v>
      </c>
      <c r="BJ9" s="40">
        <v>0.00168</v>
      </c>
      <c r="BK9" s="31">
        <v>0.04644</v>
      </c>
      <c r="BL9" s="33">
        <v>0</v>
      </c>
      <c r="BM9" s="31">
        <v>0.05082</v>
      </c>
      <c r="BN9" s="46" t="s">
        <v>3</v>
      </c>
      <c r="BO9" s="31">
        <v>0.035679999999999996</v>
      </c>
      <c r="BP9" s="31">
        <v>0.00534</v>
      </c>
      <c r="BQ9" s="31">
        <v>0.05687999999999999</v>
      </c>
      <c r="BR9" s="31">
        <v>0.0493</v>
      </c>
      <c r="BS9" s="31">
        <v>0.052700000000000004</v>
      </c>
      <c r="BT9" s="31">
        <v>0.03639007408350845</v>
      </c>
      <c r="BU9" s="31">
        <v>0.15155912662200358</v>
      </c>
      <c r="BV9" s="31">
        <v>0</v>
      </c>
      <c r="BW9" s="31">
        <v>0.032138975567301366</v>
      </c>
      <c r="BX9" s="34">
        <v>0.010835829864897952</v>
      </c>
      <c r="BY9" s="31">
        <v>0.004825279886042422</v>
      </c>
      <c r="BZ9" s="45">
        <v>0.0033200000000000005</v>
      </c>
      <c r="CA9" s="45">
        <v>0.00466</v>
      </c>
      <c r="CB9" s="45">
        <v>0.002825099023103291</v>
      </c>
      <c r="CC9" s="45">
        <v>0.013700766287644816</v>
      </c>
      <c r="CD9" s="46" t="s">
        <v>3</v>
      </c>
      <c r="CE9" s="45">
        <v>0.008781549679903711</v>
      </c>
      <c r="CF9" s="45">
        <v>0.007509189815721254</v>
      </c>
      <c r="CG9" s="45">
        <v>0.014119610941708027</v>
      </c>
      <c r="CH9" s="45">
        <v>0.00824669435590328</v>
      </c>
      <c r="CI9" s="45">
        <v>0.006509270181842462</v>
      </c>
      <c r="CJ9" s="45">
        <v>0.016818814340274785</v>
      </c>
      <c r="CK9" s="45">
        <v>0.038602239088339374</v>
      </c>
      <c r="CL9" s="45">
        <v>0.006814080333593518</v>
      </c>
      <c r="CM9" s="45">
        <v>0.013763382225288787</v>
      </c>
      <c r="CN9" s="45">
        <v>0.004922433172338578</v>
      </c>
      <c r="CO9" s="45">
        <v>0.00505197088740012</v>
      </c>
      <c r="CP9" s="45">
        <v>0.017093222200467637</v>
      </c>
      <c r="CQ9" s="45">
        <v>0.013413730512894814</v>
      </c>
      <c r="CR9" s="45">
        <v>0.02561327709627913</v>
      </c>
      <c r="CS9" s="45">
        <v>0.007628229976609801</v>
      </c>
      <c r="CT9" s="46" t="s">
        <v>3</v>
      </c>
      <c r="CU9" s="45">
        <v>0.011302165639119498</v>
      </c>
      <c r="CV9" s="45">
        <v>0.03072568358150062</v>
      </c>
      <c r="CW9" s="45">
        <v>0.013504306795165703</v>
      </c>
      <c r="CX9" s="45">
        <v>0.005067683658131166</v>
      </c>
      <c r="CY9" s="45">
        <v>0.005528095387745178</v>
      </c>
      <c r="CZ9" s="45">
        <v>0.007605602671088107</v>
      </c>
      <c r="DA9" s="45">
        <v>0.008193260477642503</v>
      </c>
      <c r="DB9" s="45">
        <v>0.04224804821860702</v>
      </c>
      <c r="DC9" s="45">
        <v>0.005846157500844599</v>
      </c>
      <c r="DD9" s="45">
        <v>0.0072864964722117115</v>
      </c>
      <c r="DE9" s="45">
        <v>0.016336141262132817</v>
      </c>
      <c r="DF9" s="45">
        <v>0.010289999999999999</v>
      </c>
      <c r="DG9" s="45">
        <v>0.01532</v>
      </c>
      <c r="DH9" s="31">
        <v>0</v>
      </c>
      <c r="DI9" s="31">
        <v>0.008756749538160207</v>
      </c>
      <c r="DJ9" s="31">
        <v>0.002720292016292372</v>
      </c>
      <c r="DK9" s="31">
        <v>0.006606423468138618</v>
      </c>
      <c r="DL9" s="46" t="s">
        <v>3</v>
      </c>
      <c r="DM9" s="31">
        <v>0.0045522545491361935</v>
      </c>
      <c r="DN9" s="31">
        <v>0.004516410025127248</v>
      </c>
      <c r="DO9" s="31">
        <v>0.005300508987822949</v>
      </c>
      <c r="DP9" s="31">
        <v>0.0041803676125433745</v>
      </c>
      <c r="DQ9" s="31">
        <v>0.005524537262878865</v>
      </c>
      <c r="DR9" s="31">
        <v>0.004959986009737958</v>
      </c>
      <c r="DS9" s="31">
        <v>0.00297957605824367</v>
      </c>
      <c r="DT9" s="31">
        <v>0.014346301943065723</v>
      </c>
      <c r="DU9" s="31">
        <v>0.001785964465388779</v>
      </c>
      <c r="DV9" s="45">
        <v>0.009</v>
      </c>
      <c r="DW9" s="36">
        <f t="shared" si="3"/>
        <v>2.347987514522914</v>
      </c>
      <c r="DX9" s="37"/>
      <c r="DY9" s="36">
        <f t="shared" si="4"/>
        <v>3.3991228532223934</v>
      </c>
      <c r="DZ9" s="36">
        <f t="shared" si="5"/>
        <v>5.747110367745307</v>
      </c>
      <c r="EB9" s="26"/>
      <c r="EC9" s="26"/>
      <c r="ED9" s="26"/>
      <c r="EE9" s="26"/>
      <c r="EF9" s="26"/>
    </row>
    <row r="10" spans="1:136" ht="15.75">
      <c r="A10" s="46" t="s">
        <v>4</v>
      </c>
      <c r="B10" s="45">
        <v>0.48312</v>
      </c>
      <c r="C10" s="45">
        <v>0.5978399999999999</v>
      </c>
      <c r="D10" s="31">
        <v>0.1436177079391929</v>
      </c>
      <c r="E10" s="31">
        <v>1.0983490618531457</v>
      </c>
      <c r="F10" s="45">
        <v>0.10439999999999999</v>
      </c>
      <c r="G10" s="45">
        <v>0.21744</v>
      </c>
      <c r="H10" s="33">
        <v>0</v>
      </c>
      <c r="I10" s="45">
        <v>0.0014600000000000001</v>
      </c>
      <c r="J10" s="45">
        <v>0.14696</v>
      </c>
      <c r="K10" s="45">
        <v>0.0147</v>
      </c>
      <c r="L10" s="45">
        <v>0.046020000000000005</v>
      </c>
      <c r="M10" s="45">
        <v>0.13653</v>
      </c>
      <c r="N10" s="31">
        <v>0.04902586302833358</v>
      </c>
      <c r="O10" s="31">
        <v>0.08225999999999999</v>
      </c>
      <c r="P10" s="31">
        <v>0.07200469629860445</v>
      </c>
      <c r="Q10" s="45">
        <v>0.1185</v>
      </c>
      <c r="R10" s="46" t="s">
        <v>4</v>
      </c>
      <c r="S10" s="31">
        <v>0</v>
      </c>
      <c r="T10" s="31">
        <v>0.07112340581806849</v>
      </c>
      <c r="U10" s="45">
        <v>0.08603999999999999</v>
      </c>
      <c r="V10" s="31">
        <v>0.10650558659217876</v>
      </c>
      <c r="W10" s="31">
        <v>0.07722715840548419</v>
      </c>
      <c r="X10" s="45">
        <v>0.0005200000000000001</v>
      </c>
      <c r="Y10" s="31">
        <v>0.0870192748558837</v>
      </c>
      <c r="Z10" s="45">
        <v>0.12759</v>
      </c>
      <c r="AA10" s="33">
        <v>0</v>
      </c>
      <c r="AB10" s="45">
        <v>0.00363</v>
      </c>
      <c r="AC10" s="35">
        <v>0</v>
      </c>
      <c r="AD10" s="45">
        <v>0.01458</v>
      </c>
      <c r="AE10" s="45">
        <v>0.030760000000000003</v>
      </c>
      <c r="AF10" s="45">
        <v>0.00676</v>
      </c>
      <c r="AG10" s="45">
        <v>0.05382</v>
      </c>
      <c r="AH10" s="46" t="s">
        <v>4</v>
      </c>
      <c r="AI10" s="45">
        <v>0.00304</v>
      </c>
      <c r="AJ10" s="45">
        <v>0.0103</v>
      </c>
      <c r="AK10" s="45">
        <v>0.069</v>
      </c>
      <c r="AL10" s="45">
        <v>0.0016</v>
      </c>
      <c r="AM10" s="45">
        <v>0.005</v>
      </c>
      <c r="AN10" s="45">
        <v>0.023</v>
      </c>
      <c r="AO10" s="45">
        <v>0.04699999999999999</v>
      </c>
      <c r="AP10" s="45">
        <v>0.020419999999999997</v>
      </c>
      <c r="AQ10" s="31">
        <v>0.007640000000000001</v>
      </c>
      <c r="AR10" s="31">
        <v>0.05940550646575706</v>
      </c>
      <c r="AS10" s="45">
        <v>0.0183</v>
      </c>
      <c r="AT10" s="31">
        <v>0</v>
      </c>
      <c r="AU10" s="32">
        <v>0.24</v>
      </c>
      <c r="AV10" s="45">
        <v>0.042199999999999994</v>
      </c>
      <c r="AW10" s="45">
        <v>0.0517</v>
      </c>
      <c r="AX10" s="46" t="s">
        <v>4</v>
      </c>
      <c r="AY10" s="33">
        <v>0</v>
      </c>
      <c r="AZ10" s="31">
        <v>0.014263849629415296</v>
      </c>
      <c r="BA10" s="31">
        <v>0.0005548865988559727</v>
      </c>
      <c r="BB10" s="33">
        <v>0.041910258407709934</v>
      </c>
      <c r="BC10" s="31">
        <v>0</v>
      </c>
      <c r="BD10" s="31">
        <v>0.022750350553094878</v>
      </c>
      <c r="BE10" s="45">
        <v>0.01974</v>
      </c>
      <c r="BF10" s="31">
        <v>0.011489416635135433</v>
      </c>
      <c r="BG10" s="31">
        <v>0.005222462106879743</v>
      </c>
      <c r="BH10" s="31">
        <v>0.010575485766431478</v>
      </c>
      <c r="BI10" s="31">
        <v>0.004406452402679783</v>
      </c>
      <c r="BJ10" s="40">
        <v>0.00192</v>
      </c>
      <c r="BK10" s="31">
        <v>0.04572</v>
      </c>
      <c r="BL10" s="33">
        <v>0</v>
      </c>
      <c r="BM10" s="31">
        <v>0.050699999999999995</v>
      </c>
      <c r="BN10" s="46" t="s">
        <v>4</v>
      </c>
      <c r="BO10" s="31">
        <v>0.03323999999999999</v>
      </c>
      <c r="BP10" s="31">
        <v>0.00534</v>
      </c>
      <c r="BQ10" s="31">
        <v>0.05723999999999999</v>
      </c>
      <c r="BR10" s="31">
        <v>0.048799999999999996</v>
      </c>
      <c r="BS10" s="31">
        <v>0.0519</v>
      </c>
      <c r="BT10" s="31">
        <v>0.03642692479144111</v>
      </c>
      <c r="BU10" s="31">
        <v>0.15275701662623245</v>
      </c>
      <c r="BV10" s="31">
        <v>0</v>
      </c>
      <c r="BW10" s="31">
        <v>0.0321715213653442</v>
      </c>
      <c r="BX10" s="34">
        <v>0.010921473881012262</v>
      </c>
      <c r="BY10" s="31">
        <v>0.00486341783703176</v>
      </c>
      <c r="BZ10" s="45">
        <v>0.00264</v>
      </c>
      <c r="CA10" s="45">
        <v>0.00466</v>
      </c>
      <c r="CB10" s="45">
        <v>0.002889310475490758</v>
      </c>
      <c r="CC10" s="45">
        <v>0.013557953687729067</v>
      </c>
      <c r="CD10" s="46" t="s">
        <v>4</v>
      </c>
      <c r="CE10" s="45">
        <v>0.008181639355084943</v>
      </c>
      <c r="CF10" s="45">
        <v>0.006986266660749418</v>
      </c>
      <c r="CG10" s="45">
        <v>0.0142312092412473</v>
      </c>
      <c r="CH10" s="45">
        <v>0.007208647284201036</v>
      </c>
      <c r="CI10" s="45">
        <v>0.006560718021767676</v>
      </c>
      <c r="CJ10" s="45">
        <v>0.015882079982039415</v>
      </c>
      <c r="CK10" s="45">
        <v>0.03890734269625408</v>
      </c>
      <c r="CL10" s="45">
        <v>0.006483755363593091</v>
      </c>
      <c r="CM10" s="45">
        <v>0.013872164971399314</v>
      </c>
      <c r="CN10" s="45">
        <v>0.004961339001535755</v>
      </c>
      <c r="CO10" s="45">
        <v>0.005091900554207749</v>
      </c>
      <c r="CP10" s="45">
        <v>0.0169440055970198</v>
      </c>
      <c r="CQ10" s="45">
        <v>0.013281743262822372</v>
      </c>
      <c r="CR10" s="45">
        <v>0.02497748551681209</v>
      </c>
      <c r="CS10" s="45">
        <v>0.008044618512112963</v>
      </c>
      <c r="CT10" s="46" t="s">
        <v>4</v>
      </c>
      <c r="CU10" s="45">
        <v>0.011391495470631436</v>
      </c>
      <c r="CV10" s="45">
        <v>0.0301634016933864</v>
      </c>
      <c r="CW10" s="45">
        <v>0.013611041866055329</v>
      </c>
      <c r="CX10" s="45">
        <v>0.0058024598661877485</v>
      </c>
      <c r="CY10" s="45">
        <v>0.0053553029460461435</v>
      </c>
      <c r="CZ10" s="45">
        <v>0.007905230154509028</v>
      </c>
      <c r="DA10" s="45">
        <v>0.008258018206503593</v>
      </c>
      <c r="DB10" s="45">
        <v>0.04313653911140233</v>
      </c>
      <c r="DC10" s="45">
        <v>0.0057867378943386736</v>
      </c>
      <c r="DD10" s="45">
        <v>0.007344087337799638</v>
      </c>
      <c r="DE10" s="45">
        <v>0.016345512319538427</v>
      </c>
      <c r="DF10" s="45">
        <v>0.010649999999999998</v>
      </c>
      <c r="DG10" s="45">
        <v>0.01386</v>
      </c>
      <c r="DH10" s="31">
        <v>0</v>
      </c>
      <c r="DI10" s="31">
        <v>0.008825960960626765</v>
      </c>
      <c r="DJ10" s="31">
        <v>0.002741792606111865</v>
      </c>
      <c r="DK10" s="31">
        <v>0.006658639186271672</v>
      </c>
      <c r="DL10" s="46" t="s">
        <v>4</v>
      </c>
      <c r="DM10" s="31">
        <v>0.00452700580779957</v>
      </c>
      <c r="DN10" s="31">
        <v>0.004491360092777528</v>
      </c>
      <c r="DO10" s="31">
        <v>0.005271110108884736</v>
      </c>
      <c r="DP10" s="31">
        <v>0.004157181514445865</v>
      </c>
      <c r="DQ10" s="31">
        <v>0.005493895827772511</v>
      </c>
      <c r="DR10" s="31">
        <v>0.00493247581617532</v>
      </c>
      <c r="DS10" s="31">
        <v>0.0029630500612073964</v>
      </c>
      <c r="DT10" s="31">
        <v>0.014459691958423285</v>
      </c>
      <c r="DU10" s="31">
        <v>0.0017877730369992993</v>
      </c>
      <c r="DV10" s="45">
        <v>0.009800000000000001</v>
      </c>
      <c r="DW10" s="36">
        <f t="shared" si="3"/>
        <v>2.3229267697923386</v>
      </c>
      <c r="DX10" s="37"/>
      <c r="DY10" s="36">
        <f t="shared" si="4"/>
        <v>3.3874769520935377</v>
      </c>
      <c r="DZ10" s="36">
        <f t="shared" si="5"/>
        <v>5.710403721885877</v>
      </c>
      <c r="EB10" s="26"/>
      <c r="EC10" s="26"/>
      <c r="ED10" s="26"/>
      <c r="EE10" s="26"/>
      <c r="EF10" s="26"/>
    </row>
    <row r="11" spans="1:130" ht="15.75">
      <c r="A11" s="46" t="s">
        <v>5</v>
      </c>
      <c r="B11" s="45">
        <v>0.48984000000000005</v>
      </c>
      <c r="C11" s="45">
        <v>0.5784</v>
      </c>
      <c r="D11" s="31">
        <v>0.14797569498542143</v>
      </c>
      <c r="E11" s="31">
        <v>1.1316777582407798</v>
      </c>
      <c r="F11" s="45">
        <v>0.10512</v>
      </c>
      <c r="G11" s="45">
        <v>0.22104</v>
      </c>
      <c r="H11" s="33">
        <v>0</v>
      </c>
      <c r="I11" s="45">
        <v>0.0013</v>
      </c>
      <c r="J11" s="45">
        <v>0.14752</v>
      </c>
      <c r="K11" s="45">
        <v>0.01668</v>
      </c>
      <c r="L11" s="45">
        <v>0.047400000000000005</v>
      </c>
      <c r="M11" s="45">
        <v>0.13509000000000002</v>
      </c>
      <c r="N11" s="31">
        <v>0.050513521333659765</v>
      </c>
      <c r="O11" s="31">
        <v>0.08406</v>
      </c>
      <c r="P11" s="31">
        <v>0.0741896325313272</v>
      </c>
      <c r="Q11" s="45">
        <v>0.117</v>
      </c>
      <c r="R11" s="46" t="s">
        <v>5</v>
      </c>
      <c r="S11" s="31">
        <v>0</v>
      </c>
      <c r="T11" s="31">
        <v>0.07328159985755302</v>
      </c>
      <c r="U11" s="45">
        <v>0.08574</v>
      </c>
      <c r="V11" s="31">
        <v>0.10973743016759775</v>
      </c>
      <c r="W11" s="31">
        <v>0.07957056689443343</v>
      </c>
      <c r="X11" s="45">
        <v>0.0028000000000000004</v>
      </c>
      <c r="Y11" s="31">
        <v>0.08965981882525761</v>
      </c>
      <c r="Z11" s="45">
        <v>0.13188</v>
      </c>
      <c r="AA11" s="33">
        <v>0</v>
      </c>
      <c r="AB11" s="45">
        <v>0.0037199999999999998</v>
      </c>
      <c r="AC11" s="35">
        <v>0</v>
      </c>
      <c r="AD11" s="45">
        <v>0.01678</v>
      </c>
      <c r="AE11" s="45">
        <v>0.03004</v>
      </c>
      <c r="AF11" s="45">
        <v>0.00676</v>
      </c>
      <c r="AG11" s="45">
        <v>0.053579999999999996</v>
      </c>
      <c r="AH11" s="46" t="s">
        <v>5</v>
      </c>
      <c r="AI11" s="45">
        <v>0.0037400000000000003</v>
      </c>
      <c r="AJ11" s="45">
        <v>0.0103</v>
      </c>
      <c r="AK11" s="45">
        <v>0.07005</v>
      </c>
      <c r="AL11" s="45">
        <v>0.00156</v>
      </c>
      <c r="AM11" s="45">
        <v>0.00528</v>
      </c>
      <c r="AN11" s="45">
        <v>0.02136</v>
      </c>
      <c r="AO11" s="45">
        <v>0.045599999999999995</v>
      </c>
      <c r="AP11" s="45">
        <v>0.021</v>
      </c>
      <c r="AQ11" s="31">
        <v>0.0074399999999999996</v>
      </c>
      <c r="AR11" s="31">
        <v>0.0612081283803334</v>
      </c>
      <c r="AS11" s="45">
        <v>0.018359999999999998</v>
      </c>
      <c r="AT11" s="31">
        <v>0</v>
      </c>
      <c r="AU11" s="32">
        <v>0.12</v>
      </c>
      <c r="AV11" s="45">
        <v>0.04226</v>
      </c>
      <c r="AW11" s="45">
        <v>0.0525</v>
      </c>
      <c r="AX11" s="46" t="s">
        <v>5</v>
      </c>
      <c r="AY11" s="33">
        <v>0</v>
      </c>
      <c r="AZ11" s="31">
        <v>0.0146966769792339</v>
      </c>
      <c r="BA11" s="31">
        <v>0.0005717242760800373</v>
      </c>
      <c r="BB11" s="33">
        <v>0.043181998263927525</v>
      </c>
      <c r="BC11" s="31">
        <v>0</v>
      </c>
      <c r="BD11" s="31">
        <v>0.02344069531928153</v>
      </c>
      <c r="BE11" s="45">
        <v>0.0201</v>
      </c>
      <c r="BF11" s="31">
        <v>0.011838055598833712</v>
      </c>
      <c r="BG11" s="31">
        <v>0.005380934363106234</v>
      </c>
      <c r="BH11" s="31">
        <v>0.010896392085290122</v>
      </c>
      <c r="BI11" s="31">
        <v>0.004540163368870885</v>
      </c>
      <c r="BJ11" s="40">
        <v>0.00168</v>
      </c>
      <c r="BK11" s="31">
        <v>0.04932</v>
      </c>
      <c r="BL11" s="33">
        <v>0</v>
      </c>
      <c r="BM11" s="31">
        <v>0.05346</v>
      </c>
      <c r="BN11" s="46" t="s">
        <v>5</v>
      </c>
      <c r="BO11" s="31">
        <v>0.03676000000000001</v>
      </c>
      <c r="BP11" s="31">
        <v>0.004919999999999999</v>
      </c>
      <c r="BQ11" s="31">
        <v>0.056220000000000006</v>
      </c>
      <c r="BR11" s="31">
        <v>0.0506</v>
      </c>
      <c r="BS11" s="31">
        <v>0.055400000000000005</v>
      </c>
      <c r="BT11" s="31">
        <v>0.03627952195971046</v>
      </c>
      <c r="BU11" s="31">
        <v>0.15739233012085735</v>
      </c>
      <c r="BV11" s="31">
        <v>0</v>
      </c>
      <c r="BW11" s="31">
        <v>0.032041338173172854</v>
      </c>
      <c r="BX11" s="34">
        <v>0.011252878986845913</v>
      </c>
      <c r="BY11" s="31">
        <v>0.005010995125642679</v>
      </c>
      <c r="BZ11" s="45">
        <v>0.00256</v>
      </c>
      <c r="CA11" s="45">
        <v>0.004520000000000001</v>
      </c>
      <c r="CB11" s="45">
        <v>0.0027582709330832987</v>
      </c>
      <c r="CC11" s="45">
        <v>0.013359825458346896</v>
      </c>
      <c r="CD11" s="46" t="s">
        <v>5</v>
      </c>
      <c r="CE11" s="45">
        <v>0.008555389266582891</v>
      </c>
      <c r="CF11" s="45">
        <v>0.007534054228090738</v>
      </c>
      <c r="CG11" s="45">
        <v>0.014663046139464488</v>
      </c>
      <c r="CH11" s="45">
        <v>0.0076942448887601005</v>
      </c>
      <c r="CI11" s="45">
        <v>0.0067597987936522065</v>
      </c>
      <c r="CJ11" s="45">
        <v>0.017218467868041903</v>
      </c>
      <c r="CK11" s="45">
        <v>0.040087961005141434</v>
      </c>
      <c r="CL11" s="45">
        <v>0.006144539764336925</v>
      </c>
      <c r="CM11" s="45">
        <v>0.01429310690200093</v>
      </c>
      <c r="CN11" s="45">
        <v>0.0051118876449509215</v>
      </c>
      <c r="CO11" s="45">
        <v>0.005246411004028577</v>
      </c>
      <c r="CP11" s="45">
        <v>0.01729068707768911</v>
      </c>
      <c r="CQ11" s="45">
        <v>0.014270819279435912</v>
      </c>
      <c r="CR11" s="45">
        <v>0.025649531193320238</v>
      </c>
      <c r="CS11" s="45">
        <v>0.008221761253112867</v>
      </c>
      <c r="CT11" s="46" t="s">
        <v>5</v>
      </c>
      <c r="CU11" s="45">
        <v>0.011737163079525471</v>
      </c>
      <c r="CV11" s="45">
        <v>0.02889256662497543</v>
      </c>
      <c r="CW11" s="45">
        <v>0.01402406018384562</v>
      </c>
      <c r="CX11" s="45">
        <v>0.005942103416215438</v>
      </c>
      <c r="CY11" s="45">
        <v>0.005665214109181005</v>
      </c>
      <c r="CZ11" s="45">
        <v>0.00821600810520856</v>
      </c>
      <c r="DA11" s="45">
        <v>0.00850860246166173</v>
      </c>
      <c r="DB11" s="45">
        <v>0.0422112815775797</v>
      </c>
      <c r="DC11" s="45">
        <v>0.006375904719939456</v>
      </c>
      <c r="DD11" s="45">
        <v>0.007566938948118141</v>
      </c>
      <c r="DE11" s="45">
        <v>0.016600626105688375</v>
      </c>
      <c r="DF11" s="45">
        <v>0.01068</v>
      </c>
      <c r="DG11" s="45">
        <v>0.0135</v>
      </c>
      <c r="DH11" s="31">
        <v>0</v>
      </c>
      <c r="DI11" s="31">
        <v>0.009093779073649534</v>
      </c>
      <c r="DJ11" s="31">
        <v>0.0028249905406307727</v>
      </c>
      <c r="DK11" s="31">
        <v>0.006860691312960448</v>
      </c>
      <c r="DL11" s="46" t="s">
        <v>5</v>
      </c>
      <c r="DM11" s="31">
        <v>0.004526070669231548</v>
      </c>
      <c r="DN11" s="31">
        <v>0.004490432317505315</v>
      </c>
      <c r="DO11" s="31">
        <v>0.005270021261516654</v>
      </c>
      <c r="DP11" s="31">
        <v>0.0041563227700718835</v>
      </c>
      <c r="DQ11" s="31">
        <v>0.00549276095980561</v>
      </c>
      <c r="DR11" s="31">
        <v>0.004931456920117444</v>
      </c>
      <c r="DS11" s="31">
        <v>0.0029624379872430903</v>
      </c>
      <c r="DT11" s="31">
        <v>0.014898462017850382</v>
      </c>
      <c r="DU11" s="31">
        <v>0.0017805387505572183</v>
      </c>
      <c r="DV11" s="45">
        <v>0.009800000000000001</v>
      </c>
      <c r="DW11" s="36">
        <f t="shared" si="3"/>
        <v>2.3478934532262015</v>
      </c>
      <c r="DX11" s="37"/>
      <c r="DY11" s="36">
        <f t="shared" si="4"/>
        <v>3.3280526392241327</v>
      </c>
      <c r="DZ11" s="36">
        <f t="shared" si="5"/>
        <v>5.675946092450334</v>
      </c>
    </row>
    <row r="12" spans="1:130" ht="15.75">
      <c r="A12" s="46" t="s">
        <v>6</v>
      </c>
      <c r="B12" s="45">
        <v>0.58224</v>
      </c>
      <c r="C12" s="45">
        <v>0.64224</v>
      </c>
      <c r="D12" s="31">
        <v>0.15120746066015267</v>
      </c>
      <c r="E12" s="31">
        <v>1.1563934207304858</v>
      </c>
      <c r="F12" s="45">
        <v>0.10656</v>
      </c>
      <c r="G12" s="45">
        <v>0.22967999999999997</v>
      </c>
      <c r="H12" s="33">
        <v>0</v>
      </c>
      <c r="I12" s="45">
        <v>0.0014000000000000002</v>
      </c>
      <c r="J12" s="45">
        <v>0.15576</v>
      </c>
      <c r="K12" s="45">
        <v>0.024540000000000003</v>
      </c>
      <c r="L12" s="45">
        <v>0.04836</v>
      </c>
      <c r="M12" s="45">
        <v>0.13923</v>
      </c>
      <c r="N12" s="31">
        <v>0.0516167286162612</v>
      </c>
      <c r="O12" s="31">
        <v>0.0882</v>
      </c>
      <c r="P12" s="31">
        <v>0.07580992232188563</v>
      </c>
      <c r="Q12" s="45">
        <v>0.12210000000000001</v>
      </c>
      <c r="R12" s="46" t="s">
        <v>6</v>
      </c>
      <c r="S12" s="31">
        <v>0</v>
      </c>
      <c r="T12" s="31">
        <v>0.07488205835874379</v>
      </c>
      <c r="U12" s="45">
        <v>0.09251999999999999</v>
      </c>
      <c r="V12" s="31">
        <v>0.11213407821229049</v>
      </c>
      <c r="W12" s="31">
        <v>0.08130837543680028</v>
      </c>
      <c r="X12" s="45">
        <v>0.0028000000000000004</v>
      </c>
      <c r="Y12" s="31">
        <v>0.09161797502726524</v>
      </c>
      <c r="Z12" s="45">
        <v>0.13079999999999997</v>
      </c>
      <c r="AA12" s="33">
        <v>0</v>
      </c>
      <c r="AB12" s="45">
        <v>0.00345</v>
      </c>
      <c r="AC12" s="35">
        <v>0</v>
      </c>
      <c r="AD12" s="45">
        <v>0.02006</v>
      </c>
      <c r="AE12" s="45">
        <v>0.02924</v>
      </c>
      <c r="AF12" s="45">
        <v>0.006790000000000001</v>
      </c>
      <c r="AG12" s="45">
        <v>0.05739</v>
      </c>
      <c r="AH12" s="46" t="s">
        <v>6</v>
      </c>
      <c r="AI12" s="45">
        <v>0.00996</v>
      </c>
      <c r="AJ12" s="45">
        <v>0.01868</v>
      </c>
      <c r="AK12" s="45">
        <v>0.07185</v>
      </c>
      <c r="AL12" s="45">
        <v>0.0016</v>
      </c>
      <c r="AM12" s="45">
        <v>0.010960000000000001</v>
      </c>
      <c r="AN12" s="45">
        <v>0.021880000000000004</v>
      </c>
      <c r="AO12" s="45">
        <v>0.04844</v>
      </c>
      <c r="AP12" s="45">
        <v>0.02426</v>
      </c>
      <c r="AQ12" s="31">
        <v>0.0096</v>
      </c>
      <c r="AR12" s="31">
        <v>0.06254490418215405</v>
      </c>
      <c r="AS12" s="45">
        <v>0.018</v>
      </c>
      <c r="AT12" s="31">
        <v>0</v>
      </c>
      <c r="AU12" s="32">
        <v>0.24</v>
      </c>
      <c r="AV12" s="45">
        <v>0.04242</v>
      </c>
      <c r="AW12" s="45">
        <v>0.0541</v>
      </c>
      <c r="AX12" s="46" t="s">
        <v>6</v>
      </c>
      <c r="AY12" s="33">
        <v>0</v>
      </c>
      <c r="AZ12" s="31">
        <v>0.015017650070110616</v>
      </c>
      <c r="BA12" s="31">
        <v>0.0005842106434596808</v>
      </c>
      <c r="BB12" s="33">
        <v>0.044125086247190005</v>
      </c>
      <c r="BC12" s="31">
        <v>0</v>
      </c>
      <c r="BD12" s="31">
        <v>0.02395263638184691</v>
      </c>
      <c r="BE12" s="45">
        <v>0.02118</v>
      </c>
      <c r="BF12" s="31">
        <v>0.012096596852812214</v>
      </c>
      <c r="BG12" s="31">
        <v>0.005498453114914642</v>
      </c>
      <c r="BH12" s="31">
        <v>0.011134367557702151</v>
      </c>
      <c r="BI12" s="31">
        <v>0.00463931981570923</v>
      </c>
      <c r="BJ12" s="40">
        <v>0.00192</v>
      </c>
      <c r="BK12" s="31">
        <v>0.055799999999999995</v>
      </c>
      <c r="BL12" s="33">
        <v>0</v>
      </c>
      <c r="BM12" s="31">
        <v>0.06269999999999999</v>
      </c>
      <c r="BN12" s="46" t="s">
        <v>6</v>
      </c>
      <c r="BO12" s="31">
        <v>0.043680000000000004</v>
      </c>
      <c r="BP12" s="31">
        <v>0.04416</v>
      </c>
      <c r="BQ12" s="31">
        <v>0.05790000000000001</v>
      </c>
      <c r="BR12" s="31">
        <v>0.07640000000000001</v>
      </c>
      <c r="BS12" s="31">
        <v>0.0602</v>
      </c>
      <c r="BT12" s="31">
        <v>0.03622424589781146</v>
      </c>
      <c r="BU12" s="31">
        <v>0.1608297536112533</v>
      </c>
      <c r="BV12" s="31">
        <v>0</v>
      </c>
      <c r="BW12" s="31">
        <v>0.0319925194761086</v>
      </c>
      <c r="BX12" s="34">
        <v>0.011498640076565246</v>
      </c>
      <c r="BY12" s="31">
        <v>0.00512043446326426</v>
      </c>
      <c r="BZ12" s="45">
        <v>0.0025</v>
      </c>
      <c r="CA12" s="45">
        <v>0.00466</v>
      </c>
      <c r="CB12" s="45">
        <v>0.002645645519242254</v>
      </c>
      <c r="CC12" s="45">
        <v>0.0150680413463256</v>
      </c>
      <c r="CD12" s="46" t="s">
        <v>6</v>
      </c>
      <c r="CE12" s="45">
        <v>0.009799586972086195</v>
      </c>
      <c r="CF12" s="45">
        <v>0.008791518008881094</v>
      </c>
      <c r="CG12" s="45">
        <v>0.0149832847381424</v>
      </c>
      <c r="CH12" s="45">
        <v>0.009468933835603207</v>
      </c>
      <c r="CI12" s="45">
        <v>0.006907431725611519</v>
      </c>
      <c r="CJ12" s="45">
        <v>0.020364054393425594</v>
      </c>
      <c r="CK12" s="45">
        <v>0.04096347570611408</v>
      </c>
      <c r="CL12" s="45">
        <v>0.007124902056504489</v>
      </c>
      <c r="CM12" s="45">
        <v>0.014605266086492017</v>
      </c>
      <c r="CN12" s="45">
        <v>0.00522353045916891</v>
      </c>
      <c r="CO12" s="45">
        <v>0.005360991787041776</v>
      </c>
      <c r="CP12" s="45">
        <v>0.018848573360378634</v>
      </c>
      <c r="CQ12" s="45">
        <v>0.01666804365884285</v>
      </c>
      <c r="CR12" s="45">
        <v>0.03012673187589212</v>
      </c>
      <c r="CS12" s="45">
        <v>0.008686299796839452</v>
      </c>
      <c r="CT12" s="46" t="s">
        <v>6</v>
      </c>
      <c r="CU12" s="45">
        <v>0.011993500856907563</v>
      </c>
      <c r="CV12" s="45">
        <v>0.030387411880326287</v>
      </c>
      <c r="CW12" s="45">
        <v>0.014330343430746288</v>
      </c>
      <c r="CX12" s="45">
        <v>0.006558151208110431</v>
      </c>
      <c r="CY12" s="45">
        <v>0.006466662398873036</v>
      </c>
      <c r="CZ12" s="45">
        <v>0.008736544317462269</v>
      </c>
      <c r="DA12" s="45">
        <v>0.008694428987958778</v>
      </c>
      <c r="DB12" s="45">
        <v>0.04278934407380206</v>
      </c>
      <c r="DC12" s="45">
        <v>0.007670777388917355</v>
      </c>
      <c r="DD12" s="45">
        <v>0.007732199692848715</v>
      </c>
      <c r="DE12" s="45">
        <v>0.020862666893931542</v>
      </c>
      <c r="DF12" s="45">
        <v>0.01188</v>
      </c>
      <c r="DG12" s="45">
        <v>0.013879999999999998</v>
      </c>
      <c r="DH12" s="31">
        <v>0</v>
      </c>
      <c r="DI12" s="31">
        <v>0.009292385764205746</v>
      </c>
      <c r="DJ12" s="31">
        <v>0.002886687885330187</v>
      </c>
      <c r="DK12" s="31">
        <v>0.00701052772151617</v>
      </c>
      <c r="DL12" s="46" t="s">
        <v>6</v>
      </c>
      <c r="DM12" s="31">
        <v>0.007078063821366445</v>
      </c>
      <c r="DN12" s="31">
        <v>0.007022331035371434</v>
      </c>
      <c r="DO12" s="31">
        <v>0.008241485729012307</v>
      </c>
      <c r="DP12" s="31">
        <v>0.006499836166668201</v>
      </c>
      <c r="DQ12" s="31">
        <v>0.00858981564148113</v>
      </c>
      <c r="DR12" s="31">
        <v>0.007712024262059699</v>
      </c>
      <c r="DS12" s="31">
        <v>0.00463278783583532</v>
      </c>
      <c r="DT12" s="31">
        <v>0.015223842061919915</v>
      </c>
      <c r="DU12" s="31">
        <v>0.0017778258931414382</v>
      </c>
      <c r="DV12" s="45">
        <v>0.009300000000000001</v>
      </c>
      <c r="DW12" s="36">
        <f t="shared" si="3"/>
        <v>2.5320808813906384</v>
      </c>
      <c r="DX12" s="37"/>
      <c r="DY12" s="36">
        <f t="shared" si="4"/>
        <v>3.6972439126385317</v>
      </c>
      <c r="DZ12" s="36">
        <f t="shared" si="5"/>
        <v>6.22932479402917</v>
      </c>
    </row>
    <row r="13" spans="1:130" ht="15.75">
      <c r="A13" s="46" t="s">
        <v>7</v>
      </c>
      <c r="B13" s="45">
        <v>0.6516000000000001</v>
      </c>
      <c r="C13" s="45">
        <v>0.6804</v>
      </c>
      <c r="D13" s="31">
        <v>0.17353602350375033</v>
      </c>
      <c r="E13" s="31">
        <v>1.3271561797502722</v>
      </c>
      <c r="F13" s="45">
        <v>0.18288</v>
      </c>
      <c r="G13" s="45">
        <v>0.27864</v>
      </c>
      <c r="H13" s="33">
        <v>0</v>
      </c>
      <c r="I13" s="45">
        <v>0.0016</v>
      </c>
      <c r="J13" s="45">
        <v>0.1692</v>
      </c>
      <c r="K13" s="45">
        <v>0.030719999999999997</v>
      </c>
      <c r="L13" s="45">
        <v>0.06762</v>
      </c>
      <c r="M13" s="45">
        <v>0.1854</v>
      </c>
      <c r="N13" s="31">
        <v>0.059238888023325685</v>
      </c>
      <c r="O13" s="31">
        <v>0.09612000000000001</v>
      </c>
      <c r="P13" s="31">
        <v>0.08700465178392573</v>
      </c>
      <c r="Q13" s="45">
        <v>0.14235000000000003</v>
      </c>
      <c r="R13" s="46" t="s">
        <v>7</v>
      </c>
      <c r="S13" s="31">
        <v>0</v>
      </c>
      <c r="T13" s="31">
        <v>0.08593977163969818</v>
      </c>
      <c r="U13" s="45">
        <v>0.10896</v>
      </c>
      <c r="V13" s="31">
        <v>0.1286927374301676</v>
      </c>
      <c r="W13" s="31">
        <v>0.09331505263860755</v>
      </c>
      <c r="X13" s="45">
        <v>0.00294</v>
      </c>
      <c r="Y13" s="31">
        <v>0.10514705424113599</v>
      </c>
      <c r="Z13" s="45">
        <v>0.14252999999999996</v>
      </c>
      <c r="AA13" s="33">
        <v>0</v>
      </c>
      <c r="AB13" s="45">
        <v>0.00309</v>
      </c>
      <c r="AC13" s="35">
        <v>0</v>
      </c>
      <c r="AD13" s="45">
        <v>0.02926</v>
      </c>
      <c r="AE13" s="45">
        <v>0.02888</v>
      </c>
      <c r="AF13" s="45">
        <v>0.00685</v>
      </c>
      <c r="AG13" s="45">
        <v>0.05973</v>
      </c>
      <c r="AH13" s="46" t="s">
        <v>7</v>
      </c>
      <c r="AI13" s="45">
        <v>0.029980000000000003</v>
      </c>
      <c r="AJ13" s="45">
        <v>0.06732</v>
      </c>
      <c r="AK13" s="45">
        <v>0.08145</v>
      </c>
      <c r="AL13" s="45">
        <v>0.00156</v>
      </c>
      <c r="AM13" s="45">
        <v>0.0108</v>
      </c>
      <c r="AN13" s="45">
        <v>0.02132</v>
      </c>
      <c r="AO13" s="45">
        <v>0.059480000000000005</v>
      </c>
      <c r="AP13" s="45">
        <v>0.02796</v>
      </c>
      <c r="AQ13" s="31">
        <v>0.01908</v>
      </c>
      <c r="AR13" s="31">
        <v>0.07178080972200582</v>
      </c>
      <c r="AS13" s="45">
        <v>0.02052</v>
      </c>
      <c r="AT13" s="31">
        <v>0</v>
      </c>
      <c r="AU13" s="32">
        <v>0.24</v>
      </c>
      <c r="AV13" s="45">
        <v>0.04326000000000001</v>
      </c>
      <c r="AW13" s="45">
        <v>0.1014</v>
      </c>
      <c r="AX13" s="46" t="s">
        <v>7</v>
      </c>
      <c r="AY13" s="33">
        <v>0</v>
      </c>
      <c r="AZ13" s="31">
        <v>0.017235282334349747</v>
      </c>
      <c r="BA13" s="31">
        <v>0.0006704800908099445</v>
      </c>
      <c r="BB13" s="33">
        <v>0.05064096685882168</v>
      </c>
      <c r="BC13" s="31">
        <v>0</v>
      </c>
      <c r="BD13" s="31">
        <v>0.027489683723207724</v>
      </c>
      <c r="BE13" s="45">
        <v>0.02136</v>
      </c>
      <c r="BF13" s="31">
        <v>0.013882881880300025</v>
      </c>
      <c r="BG13" s="31">
        <v>0.00631040085468183</v>
      </c>
      <c r="BH13" s="31">
        <v>0.012778561730730706</v>
      </c>
      <c r="BI13" s="31">
        <v>0.005324400721137794</v>
      </c>
      <c r="BJ13" s="40">
        <v>0.00168</v>
      </c>
      <c r="BK13" s="31">
        <v>0.05904000000000001</v>
      </c>
      <c r="BL13" s="33">
        <v>0</v>
      </c>
      <c r="BM13" s="31">
        <v>0.07146</v>
      </c>
      <c r="BN13" s="46" t="s">
        <v>7</v>
      </c>
      <c r="BO13" s="31">
        <v>0.04624000000000001</v>
      </c>
      <c r="BP13" s="31">
        <v>0.04854</v>
      </c>
      <c r="BQ13" s="31">
        <v>0.06875999999999999</v>
      </c>
      <c r="BR13" s="31">
        <v>0.11270000000000001</v>
      </c>
      <c r="BS13" s="31">
        <v>0.07130000000000002</v>
      </c>
      <c r="BT13" s="31">
        <v>0.03605841771211445</v>
      </c>
      <c r="BU13" s="31">
        <v>0.18457922499944354</v>
      </c>
      <c r="BV13" s="31">
        <v>0</v>
      </c>
      <c r="BW13" s="31">
        <v>0.031846063384915836</v>
      </c>
      <c r="BX13" s="34">
        <v>0.013196625787353379</v>
      </c>
      <c r="BY13" s="31">
        <v>0.005876560795922454</v>
      </c>
      <c r="BZ13" s="45">
        <v>0.00226</v>
      </c>
      <c r="CA13" s="45">
        <v>0.00506</v>
      </c>
      <c r="CB13" s="45">
        <v>0.0034780987403802205</v>
      </c>
      <c r="CC13" s="45">
        <v>0.01931313400280109</v>
      </c>
      <c r="CD13" s="46" t="s">
        <v>7</v>
      </c>
      <c r="CE13" s="45">
        <v>0.011331394170988067</v>
      </c>
      <c r="CF13" s="45">
        <v>0.00994680861098711</v>
      </c>
      <c r="CG13" s="45">
        <v>0.017195842329007987</v>
      </c>
      <c r="CH13" s="45">
        <v>0.01061754209729869</v>
      </c>
      <c r="CI13" s="45">
        <v>0.00792744107369405</v>
      </c>
      <c r="CJ13" s="45">
        <v>0.02242498818725999</v>
      </c>
      <c r="CK13" s="45">
        <v>0.04701248636737963</v>
      </c>
      <c r="CL13" s="45">
        <v>0.008883059077622973</v>
      </c>
      <c r="CM13" s="45">
        <v>0.016762002270248613</v>
      </c>
      <c r="CN13" s="45">
        <v>0.005994880811947738</v>
      </c>
      <c r="CO13" s="45">
        <v>0.006152640833314784</v>
      </c>
      <c r="CP13" s="45">
        <v>0.02172671952160796</v>
      </c>
      <c r="CQ13" s="45">
        <v>0.0201695199459094</v>
      </c>
      <c r="CR13" s="45">
        <v>0.03673906719469398</v>
      </c>
      <c r="CS13" s="45">
        <v>0.010388126167159208</v>
      </c>
      <c r="CT13" s="46" t="s">
        <v>7</v>
      </c>
      <c r="CU13" s="45">
        <v>0.013764561864274742</v>
      </c>
      <c r="CV13" s="45">
        <v>0.031782335423244254</v>
      </c>
      <c r="CW13" s="45">
        <v>0.01644648222751452</v>
      </c>
      <c r="CX13" s="45">
        <v>0.007341936098517593</v>
      </c>
      <c r="CY13" s="45">
        <v>0.00731775688597284</v>
      </c>
      <c r="CZ13" s="45">
        <v>0.009516607891766763</v>
      </c>
      <c r="DA13" s="45">
        <v>0.009978321351465643</v>
      </c>
      <c r="DB13" s="45">
        <v>0.04364048610249361</v>
      </c>
      <c r="DC13" s="45">
        <v>0.00879985792752664</v>
      </c>
      <c r="DD13" s="45">
        <v>0.008874001201896324</v>
      </c>
      <c r="DE13" s="45">
        <v>0.02617303037084869</v>
      </c>
      <c r="DF13" s="45">
        <v>0.013770000000000001</v>
      </c>
      <c r="DG13" s="45">
        <v>0.014380000000000002</v>
      </c>
      <c r="DH13" s="31">
        <v>0</v>
      </c>
      <c r="DI13" s="31">
        <v>0.010664577444412291</v>
      </c>
      <c r="DJ13" s="31">
        <v>0.0033129604487079608</v>
      </c>
      <c r="DK13" s="31">
        <v>0.008045761089719333</v>
      </c>
      <c r="DL13" s="46" t="s">
        <v>7</v>
      </c>
      <c r="DM13" s="31">
        <v>0.007250129317882684</v>
      </c>
      <c r="DN13" s="31">
        <v>0.007193041685458412</v>
      </c>
      <c r="DO13" s="31">
        <v>0.008441833644739384</v>
      </c>
      <c r="DP13" s="31">
        <v>0.00665784513148085</v>
      </c>
      <c r="DQ13" s="31">
        <v>0.008798631347391093</v>
      </c>
      <c r="DR13" s="31">
        <v>0.007899501136708792</v>
      </c>
      <c r="DS13" s="31">
        <v>0.004745409445267702</v>
      </c>
      <c r="DT13" s="31">
        <v>0.017471922366400317</v>
      </c>
      <c r="DU13" s="31">
        <v>0.001769687320894097</v>
      </c>
      <c r="DV13" s="45">
        <v>0.0091</v>
      </c>
      <c r="DW13" s="36">
        <f t="shared" si="3"/>
        <v>2.8326922032540227</v>
      </c>
      <c r="DX13" s="37"/>
      <c r="DY13" s="36">
        <f t="shared" si="4"/>
        <v>4.395508945479542</v>
      </c>
      <c r="DZ13" s="36">
        <f t="shared" si="5"/>
        <v>7.2282011487335645</v>
      </c>
    </row>
    <row r="14" spans="1:130" ht="15.75">
      <c r="A14" s="46" t="s">
        <v>8</v>
      </c>
      <c r="B14" s="45">
        <v>0.72144</v>
      </c>
      <c r="C14" s="45">
        <v>0.7435199999999998</v>
      </c>
      <c r="D14" s="31">
        <v>0.17853057045560775</v>
      </c>
      <c r="E14" s="31">
        <v>1.3653531126889091</v>
      </c>
      <c r="F14" s="45">
        <v>0.30744</v>
      </c>
      <c r="G14" s="45">
        <v>0.35064</v>
      </c>
      <c r="H14" s="33">
        <v>0</v>
      </c>
      <c r="I14" s="45">
        <v>0.00242</v>
      </c>
      <c r="J14" s="45">
        <v>0.17056</v>
      </c>
      <c r="K14" s="45">
        <v>0.03342</v>
      </c>
      <c r="L14" s="45">
        <v>0.06125999999999999</v>
      </c>
      <c r="M14" s="45">
        <v>0.21546</v>
      </c>
      <c r="N14" s="31">
        <v>0.060943844732800644</v>
      </c>
      <c r="O14" s="31">
        <v>0.09972000000000002</v>
      </c>
      <c r="P14" s="31">
        <v>0.08950873600569788</v>
      </c>
      <c r="Q14" s="45">
        <v>0.17595000000000002</v>
      </c>
      <c r="R14" s="46" t="s">
        <v>8</v>
      </c>
      <c r="S14" s="31">
        <v>0</v>
      </c>
      <c r="T14" s="31">
        <v>0.08841320750517484</v>
      </c>
      <c r="U14" s="45">
        <v>0.12696</v>
      </c>
      <c r="V14" s="31">
        <v>0.13239664804469273</v>
      </c>
      <c r="W14" s="31">
        <v>0.09600075674953816</v>
      </c>
      <c r="X14" s="45">
        <v>0.0023599999999999997</v>
      </c>
      <c r="Y14" s="31">
        <v>0.10817329564423868</v>
      </c>
      <c r="Z14" s="45">
        <v>0.15306</v>
      </c>
      <c r="AA14" s="33">
        <v>0</v>
      </c>
      <c r="AB14" s="45">
        <v>0.0030600000000000002</v>
      </c>
      <c r="AC14" s="35">
        <v>0</v>
      </c>
      <c r="AD14" s="45">
        <v>0.044059999999999995</v>
      </c>
      <c r="AE14" s="45">
        <v>0.02696</v>
      </c>
      <c r="AF14" s="45">
        <v>0.006860000000000001</v>
      </c>
      <c r="AG14" s="45">
        <v>0.05529</v>
      </c>
      <c r="AH14" s="46" t="s">
        <v>8</v>
      </c>
      <c r="AI14" s="45">
        <v>0.03276</v>
      </c>
      <c r="AJ14" s="45">
        <v>0.05381999999999999</v>
      </c>
      <c r="AK14" s="45">
        <v>0.09555</v>
      </c>
      <c r="AL14" s="45">
        <v>0.0017199999999999997</v>
      </c>
      <c r="AM14" s="45">
        <v>0.01088</v>
      </c>
      <c r="AN14" s="45">
        <v>0.027039999999999998</v>
      </c>
      <c r="AO14" s="45">
        <v>0.0654</v>
      </c>
      <c r="AP14" s="45">
        <v>0.030019999999999995</v>
      </c>
      <c r="AQ14" s="31">
        <v>0.01944</v>
      </c>
      <c r="AR14" s="31">
        <v>0.07384673596118319</v>
      </c>
      <c r="AS14" s="45">
        <v>0.02994</v>
      </c>
      <c r="AT14" s="31">
        <v>0</v>
      </c>
      <c r="AU14" s="32">
        <v>0.24</v>
      </c>
      <c r="AV14" s="45">
        <v>0.04173999999999999</v>
      </c>
      <c r="AW14" s="45">
        <v>0.1318</v>
      </c>
      <c r="AX14" s="46" t="s">
        <v>8</v>
      </c>
      <c r="AY14" s="33">
        <v>0</v>
      </c>
      <c r="AZ14" s="31">
        <v>0.017731331656613766</v>
      </c>
      <c r="BA14" s="31">
        <v>0.0006897772040330299</v>
      </c>
      <c r="BB14" s="33">
        <v>0.052098466469318254</v>
      </c>
      <c r="BC14" s="31">
        <v>0</v>
      </c>
      <c r="BD14" s="31">
        <v>0.02828086536535423</v>
      </c>
      <c r="BE14" s="45">
        <v>0.0195</v>
      </c>
      <c r="BF14" s="31">
        <v>0.014282445636448617</v>
      </c>
      <c r="BG14" s="31">
        <v>0.006492020743840281</v>
      </c>
      <c r="BH14" s="31">
        <v>0.01314634200627657</v>
      </c>
      <c r="BI14" s="31">
        <v>0.005477642502615237</v>
      </c>
      <c r="BJ14" s="40">
        <v>0.00168</v>
      </c>
      <c r="BK14" s="31">
        <v>0.0756</v>
      </c>
      <c r="BL14" s="33">
        <v>0</v>
      </c>
      <c r="BM14" s="31">
        <v>0.0669</v>
      </c>
      <c r="BN14" s="46" t="s">
        <v>8</v>
      </c>
      <c r="BO14" s="31">
        <v>0.061200000000000004</v>
      </c>
      <c r="BP14" s="31">
        <v>0.06395999999999999</v>
      </c>
      <c r="BQ14" s="31">
        <v>0.07044</v>
      </c>
      <c r="BR14" s="31">
        <v>0.1148</v>
      </c>
      <c r="BS14" s="31">
        <v>0.0782</v>
      </c>
      <c r="BT14" s="31">
        <v>0.03600314165021545</v>
      </c>
      <c r="BU14" s="31">
        <v>0.18989160675732822</v>
      </c>
      <c r="BV14" s="31">
        <v>0</v>
      </c>
      <c r="BW14" s="31">
        <v>0.03179724468785158</v>
      </c>
      <c r="BX14" s="34">
        <v>0.01357643838055599</v>
      </c>
      <c r="BY14" s="31">
        <v>0.006045694317701262</v>
      </c>
      <c r="BZ14" s="45">
        <v>0.0018399999999999998</v>
      </c>
      <c r="CA14" s="45">
        <v>0.00902</v>
      </c>
      <c r="CB14" s="45">
        <v>0.003716208524086957</v>
      </c>
      <c r="CC14" s="45">
        <v>0.021716680185820576</v>
      </c>
      <c r="CD14" s="46" t="s">
        <v>8</v>
      </c>
      <c r="CE14" s="45">
        <v>0.013619395782861142</v>
      </c>
      <c r="CF14" s="45">
        <v>0.01099130105474933</v>
      </c>
      <c r="CG14" s="45">
        <v>0.017690756526964765</v>
      </c>
      <c r="CH14" s="45">
        <v>0.011879060626549472</v>
      </c>
      <c r="CI14" s="45">
        <v>0.008155601059449354</v>
      </c>
      <c r="CJ14" s="45">
        <v>0.024631230221818456</v>
      </c>
      <c r="CK14" s="45">
        <v>0.048365554541610095</v>
      </c>
      <c r="CL14" s="45">
        <v>0.009981395408738209</v>
      </c>
      <c r="CM14" s="45">
        <v>0.017244430100825745</v>
      </c>
      <c r="CN14" s="45">
        <v>0.006167419706648267</v>
      </c>
      <c r="CO14" s="45">
        <v>0.006329720225244274</v>
      </c>
      <c r="CP14" s="45">
        <v>0.02545496187813429</v>
      </c>
      <c r="CQ14" s="45">
        <v>0.021729594900028973</v>
      </c>
      <c r="CR14" s="45">
        <v>0.04015090762741878</v>
      </c>
      <c r="CS14" s="45">
        <v>0.011649858239199957</v>
      </c>
      <c r="CT14" s="46" t="s">
        <v>8</v>
      </c>
      <c r="CU14" s="45">
        <v>0.014160720247501611</v>
      </c>
      <c r="CV14" s="45">
        <v>0.03744846811597469</v>
      </c>
      <c r="CW14" s="45">
        <v>0.01691982906363373</v>
      </c>
      <c r="CX14" s="45">
        <v>0.008043365675840849</v>
      </c>
      <c r="CY14" s="45">
        <v>0.00814846137820487</v>
      </c>
      <c r="CZ14" s="45">
        <v>0.00996156848778943</v>
      </c>
      <c r="DA14" s="45">
        <v>0.010265507801197444</v>
      </c>
      <c r="DB14" s="45">
        <v>0.042625992640556484</v>
      </c>
      <c r="DC14" s="45">
        <v>0.009033842326998292</v>
      </c>
      <c r="DD14" s="45">
        <v>0.009129404171025396</v>
      </c>
      <c r="DE14" s="45">
        <v>0.027576811136112662</v>
      </c>
      <c r="DF14" s="45">
        <v>0.0135</v>
      </c>
      <c r="DG14" s="45">
        <v>0.01944</v>
      </c>
      <c r="DH14" s="31">
        <v>0</v>
      </c>
      <c r="DI14" s="31">
        <v>0.010971515057090073</v>
      </c>
      <c r="DJ14" s="31">
        <v>0.0034083108905161477</v>
      </c>
      <c r="DK14" s="31">
        <v>0.008277326448396358</v>
      </c>
      <c r="DL14" s="46" t="s">
        <v>8</v>
      </c>
      <c r="DM14" s="31">
        <v>0.007208048082321648</v>
      </c>
      <c r="DN14" s="31">
        <v>0.007151291798208879</v>
      </c>
      <c r="DO14" s="31">
        <v>0.008392835513175698</v>
      </c>
      <c r="DP14" s="31">
        <v>0.0066192016346516705</v>
      </c>
      <c r="DQ14" s="31">
        <v>0.008747562288880503</v>
      </c>
      <c r="DR14" s="31">
        <v>0.007853650814104393</v>
      </c>
      <c r="DS14" s="31">
        <v>0.004717866116873913</v>
      </c>
      <c r="DT14" s="31">
        <v>0.017974782434507775</v>
      </c>
      <c r="DU14" s="31">
        <v>0.0017669744634783162</v>
      </c>
      <c r="DV14" s="45">
        <v>0.0095</v>
      </c>
      <c r="DW14" s="36">
        <f t="shared" si="3"/>
        <v>3.0088436831445167</v>
      </c>
      <c r="DX14" s="37"/>
      <c r="DY14" s="36">
        <f t="shared" si="4"/>
        <v>4.871843655218669</v>
      </c>
      <c r="DZ14" s="36">
        <f t="shared" si="5"/>
        <v>7.8806873383631855</v>
      </c>
    </row>
    <row r="15" spans="1:130" ht="15.75">
      <c r="A15" s="46" t="s">
        <v>9</v>
      </c>
      <c r="B15" s="45">
        <v>0.81528</v>
      </c>
      <c r="C15" s="45">
        <v>0.8332799999999999</v>
      </c>
      <c r="D15" s="31">
        <v>0.18714861225489104</v>
      </c>
      <c r="E15" s="31">
        <v>1.4312615459947915</v>
      </c>
      <c r="F15" s="45">
        <v>0.4687199999999999</v>
      </c>
      <c r="G15" s="45">
        <v>0.40824</v>
      </c>
      <c r="H15" s="33">
        <v>0</v>
      </c>
      <c r="I15" s="45">
        <v>0.005900000000000001</v>
      </c>
      <c r="J15" s="45">
        <v>0.17064</v>
      </c>
      <c r="K15" s="45">
        <v>0.04098</v>
      </c>
      <c r="L15" s="45">
        <v>0.07008</v>
      </c>
      <c r="M15" s="45">
        <v>0.23814000000000002</v>
      </c>
      <c r="N15" s="31">
        <v>0.06388573081973781</v>
      </c>
      <c r="O15" s="31">
        <v>0.10728</v>
      </c>
      <c r="P15" s="31">
        <v>0.09382950878052038</v>
      </c>
      <c r="Q15" s="45">
        <v>0.1995</v>
      </c>
      <c r="R15" s="46" t="s">
        <v>9</v>
      </c>
      <c r="S15" s="31">
        <v>0</v>
      </c>
      <c r="T15" s="31">
        <v>0.09268109684168355</v>
      </c>
      <c r="U15" s="45">
        <v>0.13445999999999997</v>
      </c>
      <c r="V15" s="31">
        <v>0.1387877094972067</v>
      </c>
      <c r="W15" s="31">
        <v>0.1006349128625164</v>
      </c>
      <c r="X15" s="45">
        <v>0.0019399999999999999</v>
      </c>
      <c r="Y15" s="31">
        <v>0.11339504551625898</v>
      </c>
      <c r="Z15" s="45">
        <v>0.16815</v>
      </c>
      <c r="AA15" s="33">
        <v>0</v>
      </c>
      <c r="AB15" s="45">
        <v>0.0026399999999999996</v>
      </c>
      <c r="AC15" s="35">
        <v>0</v>
      </c>
      <c r="AD15" s="45">
        <v>0.04678</v>
      </c>
      <c r="AE15" s="45">
        <v>0.024640000000000002</v>
      </c>
      <c r="AF15" s="45">
        <v>0.006840000000000001</v>
      </c>
      <c r="AG15" s="45">
        <v>0.06111</v>
      </c>
      <c r="AH15" s="46" t="s">
        <v>9</v>
      </c>
      <c r="AI15" s="45">
        <v>0.032060000000000005</v>
      </c>
      <c r="AJ15" s="45">
        <v>0.06214</v>
      </c>
      <c r="AK15" s="45">
        <v>0.13755</v>
      </c>
      <c r="AL15" s="45">
        <v>0.0036399999999999996</v>
      </c>
      <c r="AM15" s="45">
        <v>0.00272</v>
      </c>
      <c r="AN15" s="45">
        <v>0.03096</v>
      </c>
      <c r="AO15" s="45">
        <v>0.07284</v>
      </c>
      <c r="AP15" s="45">
        <v>0.03662</v>
      </c>
      <c r="AQ15" s="31">
        <v>0.023940000000000003</v>
      </c>
      <c r="AR15" s="31">
        <v>0.07741147143270491</v>
      </c>
      <c r="AS15" s="45">
        <v>0.053700000000000005</v>
      </c>
      <c r="AT15" s="31">
        <v>0</v>
      </c>
      <c r="AU15" s="32">
        <v>0.24</v>
      </c>
      <c r="AV15" s="45">
        <v>0.04264</v>
      </c>
      <c r="AW15" s="45">
        <v>0.15480000000000002</v>
      </c>
      <c r="AX15" s="46" t="s">
        <v>9</v>
      </c>
      <c r="AY15" s="33">
        <v>0</v>
      </c>
      <c r="AZ15" s="31">
        <v>0.018587259898951675</v>
      </c>
      <c r="BA15" s="31">
        <v>0.000723074183712079</v>
      </c>
      <c r="BB15" s="33">
        <v>0.0546133677580182</v>
      </c>
      <c r="BC15" s="31">
        <v>0</v>
      </c>
      <c r="BD15" s="31">
        <v>0.02964604153219524</v>
      </c>
      <c r="BE15" s="45">
        <v>0.019379999999999998</v>
      </c>
      <c r="BF15" s="31">
        <v>0.014971888980391281</v>
      </c>
      <c r="BG15" s="31">
        <v>0.006805404081996038</v>
      </c>
      <c r="BH15" s="31">
        <v>0.013780943266041977</v>
      </c>
      <c r="BI15" s="31">
        <v>0.005742059694184156</v>
      </c>
      <c r="BJ15" s="40">
        <v>0.00168</v>
      </c>
      <c r="BK15" s="31">
        <v>0.11124</v>
      </c>
      <c r="BL15" s="33">
        <v>0</v>
      </c>
      <c r="BM15" s="31">
        <v>0.06096</v>
      </c>
      <c r="BN15" s="46" t="s">
        <v>9</v>
      </c>
      <c r="BO15" s="31">
        <v>0.07144</v>
      </c>
      <c r="BP15" s="31">
        <v>0.07458</v>
      </c>
      <c r="BQ15" s="31">
        <v>0.07452</v>
      </c>
      <c r="BR15" s="31">
        <v>0.11669999999999998</v>
      </c>
      <c r="BS15" s="31">
        <v>0.06910000000000001</v>
      </c>
      <c r="BT15" s="31">
        <v>0.03633479802160946</v>
      </c>
      <c r="BU15" s="31">
        <v>0.1990580693983841</v>
      </c>
      <c r="BV15" s="31">
        <v>0</v>
      </c>
      <c r="BW15" s="31">
        <v>0.032090156870237106</v>
      </c>
      <c r="BX15" s="34">
        <v>0.014231801286474215</v>
      </c>
      <c r="BY15" s="31">
        <v>0.00633753255135881</v>
      </c>
      <c r="BZ15" s="45">
        <v>0.0016999999999999997</v>
      </c>
      <c r="CA15" s="45">
        <v>0.01844</v>
      </c>
      <c r="CB15" s="45">
        <v>0.0037195300908602538</v>
      </c>
      <c r="CC15" s="45">
        <v>0.023150762971363918</v>
      </c>
      <c r="CD15" s="46" t="s">
        <v>9</v>
      </c>
      <c r="CE15" s="45">
        <v>0.016603866851779843</v>
      </c>
      <c r="CF15" s="45">
        <v>0.009382210770608336</v>
      </c>
      <c r="CG15" s="45">
        <v>0.018544726123439204</v>
      </c>
      <c r="CH15" s="45">
        <v>0.009982790431114975</v>
      </c>
      <c r="CI15" s="45">
        <v>0.008549288878007521</v>
      </c>
      <c r="CJ15" s="45">
        <v>0.021835757333688366</v>
      </c>
      <c r="CK15" s="45">
        <v>0.05070026041087048</v>
      </c>
      <c r="CL15" s="45">
        <v>0.008659331716532529</v>
      </c>
      <c r="CM15" s="45">
        <v>0.01807685459280197</v>
      </c>
      <c r="CN15" s="45">
        <v>0.006465133877896235</v>
      </c>
      <c r="CO15" s="45">
        <v>0.006635268979946137</v>
      </c>
      <c r="CP15" s="45">
        <v>0.023828168512760806</v>
      </c>
      <c r="CQ15" s="45">
        <v>0.02045348942335555</v>
      </c>
      <c r="CR15" s="45">
        <v>0.03930726595619091</v>
      </c>
      <c r="CS15" s="45">
        <v>0.01076430057965089</v>
      </c>
      <c r="CT15" s="46" t="s">
        <v>9</v>
      </c>
      <c r="CU15" s="45">
        <v>0.014844287653853856</v>
      </c>
      <c r="CV15" s="45">
        <v>0.041272495361039656</v>
      </c>
      <c r="CW15" s="45">
        <v>0.017736584388702174</v>
      </c>
      <c r="CX15" s="45">
        <v>0.009288008290221668</v>
      </c>
      <c r="CY15" s="45">
        <v>0.009237695990240179</v>
      </c>
      <c r="CZ15" s="45">
        <v>0.011494075792728639</v>
      </c>
      <c r="DA15" s="45">
        <v>0.010761045204656235</v>
      </c>
      <c r="DB15" s="45">
        <v>0.03999745455249687</v>
      </c>
      <c r="DC15" s="45">
        <v>0.007867713110607834</v>
      </c>
      <c r="DD15" s="45">
        <v>0.009570099490306929</v>
      </c>
      <c r="DE15" s="45">
        <v>0.024670895371776524</v>
      </c>
      <c r="DF15" s="45">
        <v>0.01362</v>
      </c>
      <c r="DG15" s="45">
        <v>0.020979999999999995</v>
      </c>
      <c r="DH15" s="31">
        <v>0</v>
      </c>
      <c r="DI15" s="31">
        <v>0.011501132898573303</v>
      </c>
      <c r="DJ15" s="31">
        <v>0.0035728371430479196</v>
      </c>
      <c r="DK15" s="31">
        <v>0.008676890204544948</v>
      </c>
      <c r="DL15" s="46" t="s">
        <v>9</v>
      </c>
      <c r="DM15" s="31">
        <v>0.0039518955884653975</v>
      </c>
      <c r="DN15" s="31">
        <v>0.003920778300367245</v>
      </c>
      <c r="DO15" s="31">
        <v>0.004601468977514336</v>
      </c>
      <c r="DP15" s="31">
        <v>0.003629053724447063</v>
      </c>
      <c r="DQ15" s="31">
        <v>0.004795952028127791</v>
      </c>
      <c r="DR15" s="31">
        <v>0.0043058547405818845</v>
      </c>
      <c r="DS15" s="31">
        <v>0.0025866245731589466</v>
      </c>
      <c r="DT15" s="31">
        <v>0.01884246255202653</v>
      </c>
      <c r="DU15" s="31">
        <v>0.001783251607972999</v>
      </c>
      <c r="DV15" s="45">
        <v>0.0099</v>
      </c>
      <c r="DW15" s="36">
        <f t="shared" si="3"/>
        <v>3.2669701582496824</v>
      </c>
      <c r="DX15" s="37"/>
      <c r="DY15" s="36">
        <f t="shared" si="4"/>
        <v>5.393005438320506</v>
      </c>
      <c r="DZ15" s="36">
        <f t="shared" si="5"/>
        <v>8.659975596570188</v>
      </c>
    </row>
    <row r="16" spans="1:130" ht="15.75">
      <c r="A16" s="46" t="s">
        <v>10</v>
      </c>
      <c r="B16" s="45">
        <v>0.83808</v>
      </c>
      <c r="C16" s="45">
        <v>1.0000799999999999</v>
      </c>
      <c r="D16" s="31">
        <v>0.20017360724698968</v>
      </c>
      <c r="E16" s="31">
        <v>1.5308731554230006</v>
      </c>
      <c r="F16" s="45">
        <v>0.5709599999999999</v>
      </c>
      <c r="G16" s="45">
        <v>0.43416</v>
      </c>
      <c r="H16" s="33">
        <v>0</v>
      </c>
      <c r="I16" s="45">
        <v>0.03146</v>
      </c>
      <c r="J16" s="45">
        <v>0.17000000000000004</v>
      </c>
      <c r="K16" s="45">
        <v>0.0594</v>
      </c>
      <c r="L16" s="45">
        <v>0.0699</v>
      </c>
      <c r="M16" s="45">
        <v>0.24345000000000003</v>
      </c>
      <c r="N16" s="31">
        <v>0.06833199047385875</v>
      </c>
      <c r="O16" s="31">
        <v>0.10601999999999999</v>
      </c>
      <c r="P16" s="31">
        <v>0.1003597676333771</v>
      </c>
      <c r="Q16" s="45">
        <v>0.195</v>
      </c>
      <c r="R16" s="46" t="s">
        <v>10</v>
      </c>
      <c r="S16" s="31">
        <v>0</v>
      </c>
      <c r="T16" s="31">
        <v>0.09913142958890694</v>
      </c>
      <c r="U16" s="45">
        <v>0.12029999999999999</v>
      </c>
      <c r="V16" s="31">
        <v>0.14844692737430168</v>
      </c>
      <c r="W16" s="31">
        <v>0.107638807896904</v>
      </c>
      <c r="X16" s="45">
        <v>0.00216</v>
      </c>
      <c r="Y16" s="31">
        <v>0.12128700839101693</v>
      </c>
      <c r="Z16" s="45">
        <v>0.17117999999999997</v>
      </c>
      <c r="AA16" s="33">
        <v>0</v>
      </c>
      <c r="AB16" s="45">
        <v>0.00369</v>
      </c>
      <c r="AC16" s="35">
        <v>0</v>
      </c>
      <c r="AD16" s="45">
        <v>0.046200000000000005</v>
      </c>
      <c r="AE16" s="45">
        <v>0.023119999999999998</v>
      </c>
      <c r="AF16" s="45">
        <v>0.006879999999999999</v>
      </c>
      <c r="AG16" s="45">
        <v>0.06396</v>
      </c>
      <c r="AH16" s="46" t="s">
        <v>10</v>
      </c>
      <c r="AI16" s="45">
        <v>0.03012</v>
      </c>
      <c r="AJ16" s="45">
        <v>0.07415999999999999</v>
      </c>
      <c r="AK16" s="45">
        <v>0.18569999999999998</v>
      </c>
      <c r="AL16" s="45">
        <v>0.016640000000000002</v>
      </c>
      <c r="AM16" s="45">
        <v>0</v>
      </c>
      <c r="AN16" s="45">
        <v>0.03544</v>
      </c>
      <c r="AO16" s="45">
        <v>0.08012000000000001</v>
      </c>
      <c r="AP16" s="45">
        <v>0.04758</v>
      </c>
      <c r="AQ16" s="31">
        <v>0.02468</v>
      </c>
      <c r="AR16" s="31">
        <v>0.08279908299761846</v>
      </c>
      <c r="AS16" s="45">
        <v>0.0897</v>
      </c>
      <c r="AT16" s="31">
        <v>0</v>
      </c>
      <c r="AU16" s="32">
        <v>0.24</v>
      </c>
      <c r="AV16" s="45">
        <v>0.04078</v>
      </c>
      <c r="AW16" s="45">
        <v>0.1552</v>
      </c>
      <c r="AX16" s="46" t="s">
        <v>10</v>
      </c>
      <c r="AY16" s="33">
        <v>0</v>
      </c>
      <c r="AZ16" s="31">
        <v>0.019880878719757838</v>
      </c>
      <c r="BA16" s="31">
        <v>0.0007733980279997329</v>
      </c>
      <c r="BB16" s="33">
        <v>0.05841429811480335</v>
      </c>
      <c r="BC16" s="31">
        <v>0</v>
      </c>
      <c r="BD16" s="31">
        <v>0.03170931914798905</v>
      </c>
      <c r="BE16" s="45">
        <v>0.01902</v>
      </c>
      <c r="BF16" s="31">
        <v>0.016013888579759175</v>
      </c>
      <c r="BG16" s="31">
        <v>0.007279040263526898</v>
      </c>
      <c r="BH16" s="31">
        <v>0.014740056533641967</v>
      </c>
      <c r="BI16" s="31">
        <v>0.00614169022235082</v>
      </c>
      <c r="BJ16" s="40">
        <v>0.00168</v>
      </c>
      <c r="BK16" s="31">
        <v>0.12672</v>
      </c>
      <c r="BL16" s="33">
        <v>0</v>
      </c>
      <c r="BM16" s="31">
        <v>0.05934</v>
      </c>
      <c r="BN16" s="46" t="s">
        <v>10</v>
      </c>
      <c r="BO16" s="31">
        <v>0.07696</v>
      </c>
      <c r="BP16" s="31">
        <v>0.07146</v>
      </c>
      <c r="BQ16" s="31">
        <v>0.07740000000000001</v>
      </c>
      <c r="BR16" s="31">
        <v>0.11680000000000001</v>
      </c>
      <c r="BS16" s="31">
        <v>0.0712</v>
      </c>
      <c r="BT16" s="31">
        <v>0.03615054448194612</v>
      </c>
      <c r="BU16" s="31">
        <v>0.21291192770816175</v>
      </c>
      <c r="BV16" s="31">
        <v>0</v>
      </c>
      <c r="BW16" s="31">
        <v>0.031927427880022924</v>
      </c>
      <c r="BX16" s="34">
        <v>0.015222292951100627</v>
      </c>
      <c r="BY16" s="31">
        <v>0.006778606245409423</v>
      </c>
      <c r="BZ16" s="45">
        <v>0.0016599999999999998</v>
      </c>
      <c r="CA16" s="45">
        <v>0.024460000000000003</v>
      </c>
      <c r="CB16" s="45">
        <v>0.0045472697176433</v>
      </c>
      <c r="CC16" s="45">
        <v>0.02515216228914773</v>
      </c>
      <c r="CD16" s="46" t="s">
        <v>10</v>
      </c>
      <c r="CE16" s="45">
        <v>0.020534325013619854</v>
      </c>
      <c r="CF16" s="45">
        <v>0.009593800395585385</v>
      </c>
      <c r="CG16" s="45">
        <v>0.019835384718110798</v>
      </c>
      <c r="CH16" s="45">
        <v>0.010051239254322419</v>
      </c>
      <c r="CI16" s="45">
        <v>0.009144294331055665</v>
      </c>
      <c r="CJ16" s="45">
        <v>0.021890840779928002</v>
      </c>
      <c r="CK16" s="45">
        <v>0.054228849963275386</v>
      </c>
      <c r="CL16" s="45">
        <v>0.008994950743267173</v>
      </c>
      <c r="CM16" s="45">
        <v>0.01933495069999332</v>
      </c>
      <c r="CN16" s="45">
        <v>0.006915088250350553</v>
      </c>
      <c r="CO16" s="45">
        <v>0.007097064256938725</v>
      </c>
      <c r="CP16" s="45">
        <v>0.02532066910840136</v>
      </c>
      <c r="CQ16" s="45">
        <v>0.02057697672172317</v>
      </c>
      <c r="CR16" s="45">
        <v>0.03785386934543933</v>
      </c>
      <c r="CS16" s="45">
        <v>0.010340518143934843</v>
      </c>
      <c r="CT16" s="46" t="s">
        <v>10</v>
      </c>
      <c r="CU16" s="45">
        <v>0.015877406574818044</v>
      </c>
      <c r="CV16" s="45">
        <v>0.04364531112125362</v>
      </c>
      <c r="CW16" s="45">
        <v>0.018970998686816978</v>
      </c>
      <c r="CX16" s="45">
        <v>0.010624685767713351</v>
      </c>
      <c r="CY16" s="45">
        <v>0.00907222264852164</v>
      </c>
      <c r="CZ16" s="45">
        <v>0.011298515967459673</v>
      </c>
      <c r="DA16" s="45">
        <v>0.011509982416701906</v>
      </c>
      <c r="DB16" s="45">
        <v>0.04260909772466712</v>
      </c>
      <c r="DC16" s="45">
        <v>0.008415633531533954</v>
      </c>
      <c r="DD16" s="45">
        <v>0.0102361503705847</v>
      </c>
      <c r="DE16" s="45">
        <v>0.023272780539142682</v>
      </c>
      <c r="DF16" s="45">
        <v>0.01476</v>
      </c>
      <c r="DG16" s="45">
        <v>0.02116</v>
      </c>
      <c r="DH16" s="31">
        <v>0</v>
      </c>
      <c r="DI16" s="31">
        <v>0.012301578045360455</v>
      </c>
      <c r="DJ16" s="31">
        <v>0.0038214961383516216</v>
      </c>
      <c r="DK16" s="31">
        <v>0.009280776335996794</v>
      </c>
      <c r="DL16" s="46" t="s">
        <v>10</v>
      </c>
      <c r="DM16" s="31">
        <v>3.7405542720921885E-06</v>
      </c>
      <c r="DN16" s="31">
        <v>3.711101088847368E-06</v>
      </c>
      <c r="DO16" s="31">
        <v>4.355389472327813E-06</v>
      </c>
      <c r="DP16" s="31">
        <v>3.4349774959271766E-06</v>
      </c>
      <c r="DQ16" s="31">
        <v>4.539471867607941E-06</v>
      </c>
      <c r="DR16" s="31">
        <v>4.07558423150202E-06</v>
      </c>
      <c r="DS16" s="31">
        <v>2.448295857225694E-06</v>
      </c>
      <c r="DT16" s="31">
        <v>0.020153842729640097</v>
      </c>
      <c r="DU16" s="31">
        <v>0.0017742087499203975</v>
      </c>
      <c r="DV16" s="45">
        <v>0.008799999999999999</v>
      </c>
      <c r="DW16" s="36">
        <f t="shared" si="3"/>
        <v>3.5692067626699897</v>
      </c>
      <c r="DX16" s="37"/>
      <c r="DY16" s="36">
        <f t="shared" si="4"/>
        <v>5.779621629687962</v>
      </c>
      <c r="DZ16" s="36">
        <f t="shared" si="5"/>
        <v>9.348828392357952</v>
      </c>
    </row>
    <row r="17" spans="1:130" ht="15.75">
      <c r="A17" s="46" t="s">
        <v>11</v>
      </c>
      <c r="B17" s="45">
        <v>0.8448</v>
      </c>
      <c r="C17" s="45">
        <v>1.07544</v>
      </c>
      <c r="D17" s="31">
        <v>0.2008591332992054</v>
      </c>
      <c r="E17" s="31">
        <v>1.5361158717086958</v>
      </c>
      <c r="F17" s="45">
        <v>0.54792</v>
      </c>
      <c r="G17" s="45">
        <v>0.4536</v>
      </c>
      <c r="H17" s="33">
        <v>0</v>
      </c>
      <c r="I17" s="45">
        <v>0.028599999999999997</v>
      </c>
      <c r="J17" s="45">
        <v>0.17056</v>
      </c>
      <c r="K17" s="45">
        <v>0.06473999999999999</v>
      </c>
      <c r="L17" s="45">
        <v>0.07097999999999999</v>
      </c>
      <c r="M17" s="45">
        <v>0.23507999999999998</v>
      </c>
      <c r="N17" s="31">
        <v>0.06856600413986513</v>
      </c>
      <c r="O17" s="31">
        <v>0.10215</v>
      </c>
      <c r="P17" s="31">
        <v>0.10070346546773798</v>
      </c>
      <c r="Q17" s="45">
        <v>0.19575000000000004</v>
      </c>
      <c r="R17" s="46" t="s">
        <v>11</v>
      </c>
      <c r="S17" s="31">
        <v>0</v>
      </c>
      <c r="T17" s="31">
        <v>0.09947092078612922</v>
      </c>
      <c r="U17" s="45">
        <v>0.11748000000000001</v>
      </c>
      <c r="V17" s="31">
        <v>0.14895530726256984</v>
      </c>
      <c r="W17" s="31">
        <v>0.10800743395134545</v>
      </c>
      <c r="X17" s="45">
        <v>0.0025800000000000003</v>
      </c>
      <c r="Y17" s="31">
        <v>0.12170237485810945</v>
      </c>
      <c r="Z17" s="45">
        <v>0.15525</v>
      </c>
      <c r="AA17" s="33">
        <v>0</v>
      </c>
      <c r="AB17" s="45">
        <v>0.00357</v>
      </c>
      <c r="AC17" s="35">
        <v>0</v>
      </c>
      <c r="AD17" s="45">
        <v>0.04234</v>
      </c>
      <c r="AE17" s="45">
        <v>0.023559999999999998</v>
      </c>
      <c r="AF17" s="45">
        <v>0.0069</v>
      </c>
      <c r="AG17" s="45">
        <v>0.06545999999999999</v>
      </c>
      <c r="AH17" s="46" t="s">
        <v>11</v>
      </c>
      <c r="AI17" s="45">
        <v>0.034820000000000004</v>
      </c>
      <c r="AJ17" s="45">
        <v>0.06362000000000001</v>
      </c>
      <c r="AK17" s="45">
        <v>0.18164999999999998</v>
      </c>
      <c r="AL17" s="45">
        <v>0.019119999999999998</v>
      </c>
      <c r="AM17" s="45">
        <v>0</v>
      </c>
      <c r="AN17" s="45">
        <v>0.03588</v>
      </c>
      <c r="AO17" s="45">
        <v>0.09088000000000002</v>
      </c>
      <c r="AP17" s="45">
        <v>0.06055999999999999</v>
      </c>
      <c r="AQ17" s="31">
        <v>0.02036</v>
      </c>
      <c r="AR17" s="31">
        <v>0.08308264150103496</v>
      </c>
      <c r="AS17" s="45">
        <v>0.10278</v>
      </c>
      <c r="AT17" s="31">
        <v>0</v>
      </c>
      <c r="AU17" s="32">
        <v>0.24</v>
      </c>
      <c r="AV17" s="45">
        <v>0.040679999999999994</v>
      </c>
      <c r="AW17" s="45">
        <v>0.1365</v>
      </c>
      <c r="AX17" s="46" t="s">
        <v>11</v>
      </c>
      <c r="AY17" s="33">
        <v>0</v>
      </c>
      <c r="AZ17" s="31">
        <v>0.0199489639208529</v>
      </c>
      <c r="BA17" s="31">
        <v>0.0007760466513832936</v>
      </c>
      <c r="BB17" s="33">
        <v>0.05861434708094994</v>
      </c>
      <c r="BC17" s="31">
        <v>0</v>
      </c>
      <c r="BD17" s="31">
        <v>0.031817912706715044</v>
      </c>
      <c r="BE17" s="45">
        <v>0.020399999999999998</v>
      </c>
      <c r="BF17" s="31">
        <v>0.01606873066393643</v>
      </c>
      <c r="BG17" s="31">
        <v>0.00730396848360747</v>
      </c>
      <c r="BH17" s="31">
        <v>0.014790536179305126</v>
      </c>
      <c r="BI17" s="31">
        <v>0.006162723408043802</v>
      </c>
      <c r="BJ17" s="40">
        <v>0.0014399999999999999</v>
      </c>
      <c r="BK17" s="31">
        <v>0.12924000000000002</v>
      </c>
      <c r="BL17" s="33">
        <v>0</v>
      </c>
      <c r="BM17" s="31">
        <v>0.06096</v>
      </c>
      <c r="BN17" s="46" t="s">
        <v>11</v>
      </c>
      <c r="BO17" s="31">
        <v>0.07019999999999998</v>
      </c>
      <c r="BP17" s="31">
        <v>0.06708000000000001</v>
      </c>
      <c r="BQ17" s="31">
        <v>0.07884000000000001</v>
      </c>
      <c r="BR17" s="31">
        <v>0.11539999999999999</v>
      </c>
      <c r="BS17" s="31">
        <v>0.0745</v>
      </c>
      <c r="BT17" s="31">
        <v>0.03605841771211445</v>
      </c>
      <c r="BU17" s="31">
        <v>0.2136410781455185</v>
      </c>
      <c r="BV17" s="31">
        <v>0</v>
      </c>
      <c r="BW17" s="31">
        <v>0.031846063384915836</v>
      </c>
      <c r="BX17" s="34">
        <v>0.015274424091344123</v>
      </c>
      <c r="BY17" s="31">
        <v>0.006801820650359456</v>
      </c>
      <c r="BZ17" s="45">
        <v>0.00156</v>
      </c>
      <c r="CA17" s="45">
        <v>0.024439999999999996</v>
      </c>
      <c r="CB17" s="45">
        <v>0.004880966203685827</v>
      </c>
      <c r="CC17" s="45">
        <v>0.030467046221849654</v>
      </c>
      <c r="CD17" s="46" t="s">
        <v>11</v>
      </c>
      <c r="CE17" s="45">
        <v>0.021607546366998152</v>
      </c>
      <c r="CF17" s="45">
        <v>0.010038188452143828</v>
      </c>
      <c r="CG17" s="45">
        <v>0.019903314117830355</v>
      </c>
      <c r="CH17" s="45">
        <v>0.01127877446150874</v>
      </c>
      <c r="CI17" s="45">
        <v>0.009175610407531884</v>
      </c>
      <c r="CJ17" s="45">
        <v>0.022915691025711307</v>
      </c>
      <c r="CK17" s="45">
        <v>0.054414565202875645</v>
      </c>
      <c r="CL17" s="45">
        <v>0.008731256623183598</v>
      </c>
      <c r="CM17" s="45">
        <v>0.019401166284582338</v>
      </c>
      <c r="CN17" s="45">
        <v>0.006938770059427096</v>
      </c>
      <c r="CO17" s="45">
        <v>0.007121369271517283</v>
      </c>
      <c r="CP17" s="45">
        <v>0.024472604714827838</v>
      </c>
      <c r="CQ17" s="45">
        <v>0.020779553752535502</v>
      </c>
      <c r="CR17" s="45">
        <v>0.039835533661740564</v>
      </c>
      <c r="CS17" s="45">
        <v>0.010637737342485876</v>
      </c>
      <c r="CT17" s="46" t="s">
        <v>11</v>
      </c>
      <c r="CU17" s="45">
        <v>0.015931781254868792</v>
      </c>
      <c r="CV17" s="45">
        <v>0.04719095854154522</v>
      </c>
      <c r="CW17" s="45">
        <v>0.01903596786040197</v>
      </c>
      <c r="CX17" s="45">
        <v>0.01018225467971339</v>
      </c>
      <c r="CY17" s="45">
        <v>0.010129638987936835</v>
      </c>
      <c r="CZ17" s="45">
        <v>0.012077311757996926</v>
      </c>
      <c r="DA17" s="45">
        <v>0.01154940016470431</v>
      </c>
      <c r="DB17" s="45">
        <v>0.04058807584335708</v>
      </c>
      <c r="DC17" s="45">
        <v>0.009839977094239324</v>
      </c>
      <c r="DD17" s="45">
        <v>0.010271205680073005</v>
      </c>
      <c r="DE17" s="45">
        <v>0.023588104556680232</v>
      </c>
      <c r="DF17" s="45">
        <v>0.01485</v>
      </c>
      <c r="DG17" s="45">
        <v>0.02352</v>
      </c>
      <c r="DH17" s="31">
        <v>0</v>
      </c>
      <c r="DI17" s="31">
        <v>0.012343706737296622</v>
      </c>
      <c r="DJ17" s="31">
        <v>0.0038345834538939215</v>
      </c>
      <c r="DK17" s="31">
        <v>0.009312559816599524</v>
      </c>
      <c r="DL17" s="46" t="s">
        <v>11</v>
      </c>
      <c r="DM17" s="31">
        <v>3.7405542720921885E-06</v>
      </c>
      <c r="DN17" s="31">
        <v>3.711101088847368E-06</v>
      </c>
      <c r="DO17" s="31">
        <v>4.355389472327813E-06</v>
      </c>
      <c r="DP17" s="31">
        <v>3.4349774959271766E-06</v>
      </c>
      <c r="DQ17" s="31">
        <v>4.539471867607941E-06</v>
      </c>
      <c r="DR17" s="31">
        <v>4.07558423150202E-06</v>
      </c>
      <c r="DS17" s="31">
        <v>2.448295857225694E-06</v>
      </c>
      <c r="DT17" s="31">
        <v>0.02022286273898818</v>
      </c>
      <c r="DU17" s="31">
        <v>0.001769687320894097</v>
      </c>
      <c r="DV17" s="45">
        <v>0.0095</v>
      </c>
      <c r="DW17" s="36">
        <f t="shared" si="3"/>
        <v>3.6572150050079015</v>
      </c>
      <c r="DX17" s="37"/>
      <c r="DY17" s="36">
        <f t="shared" si="4"/>
        <v>5.775387257079746</v>
      </c>
      <c r="DZ17" s="36">
        <f t="shared" si="5"/>
        <v>9.432602262087649</v>
      </c>
    </row>
    <row r="18" spans="1:130" ht="15.75">
      <c r="A18" s="46" t="s">
        <v>12</v>
      </c>
      <c r="B18" s="45">
        <v>0.8265600000000001</v>
      </c>
      <c r="C18" s="45">
        <v>1.09704</v>
      </c>
      <c r="D18" s="31">
        <v>0.21692002937968793</v>
      </c>
      <c r="E18" s="31">
        <v>1.6589452246878404</v>
      </c>
      <c r="F18" s="45">
        <v>0.4903199999999999</v>
      </c>
      <c r="G18" s="45">
        <v>0.47231999999999996</v>
      </c>
      <c r="H18" s="33">
        <v>0</v>
      </c>
      <c r="I18" s="45">
        <v>0.02922</v>
      </c>
      <c r="J18" s="45">
        <v>0.17071999999999998</v>
      </c>
      <c r="K18" s="45">
        <v>0.06822</v>
      </c>
      <c r="L18" s="45">
        <v>0.07590000000000001</v>
      </c>
      <c r="M18" s="45">
        <v>0.23238</v>
      </c>
      <c r="N18" s="31">
        <v>0.07404861002915711</v>
      </c>
      <c r="O18" s="31">
        <v>0.10035000000000001</v>
      </c>
      <c r="P18" s="31">
        <v>0.10875581472990718</v>
      </c>
      <c r="Q18" s="45">
        <v>0.2004</v>
      </c>
      <c r="R18" s="46" t="s">
        <v>12</v>
      </c>
      <c r="S18" s="31">
        <v>0</v>
      </c>
      <c r="T18" s="31">
        <v>0.10742471454962274</v>
      </c>
      <c r="U18" s="45">
        <v>0.12128999999999998</v>
      </c>
      <c r="V18" s="31">
        <v>0.16086592178770948</v>
      </c>
      <c r="W18" s="31">
        <v>0.11664381579825946</v>
      </c>
      <c r="X18" s="45">
        <v>0.0016</v>
      </c>
      <c r="Y18" s="31">
        <v>0.13143381780142</v>
      </c>
      <c r="Z18" s="45">
        <v>0.15624000000000002</v>
      </c>
      <c r="AA18" s="33">
        <v>0</v>
      </c>
      <c r="AB18" s="45">
        <v>0.00444</v>
      </c>
      <c r="AC18" s="35">
        <v>0</v>
      </c>
      <c r="AD18" s="45">
        <v>0.03872</v>
      </c>
      <c r="AE18" s="45">
        <v>0.023</v>
      </c>
      <c r="AF18" s="45">
        <v>0.0069299999999999995</v>
      </c>
      <c r="AG18" s="45">
        <v>0.061739999999999996</v>
      </c>
      <c r="AH18" s="46" t="s">
        <v>12</v>
      </c>
      <c r="AI18" s="45">
        <v>0.0294</v>
      </c>
      <c r="AJ18" s="45">
        <v>0.06076000000000001</v>
      </c>
      <c r="AK18" s="45">
        <v>0.1785</v>
      </c>
      <c r="AL18" s="45">
        <v>0.01616</v>
      </c>
      <c r="AM18" s="45">
        <v>0</v>
      </c>
      <c r="AN18" s="45">
        <v>0.041120000000000004</v>
      </c>
      <c r="AO18" s="45">
        <v>0.09164</v>
      </c>
      <c r="AP18" s="45">
        <v>0.06346</v>
      </c>
      <c r="AQ18" s="31">
        <v>0.0193</v>
      </c>
      <c r="AR18" s="31">
        <v>0.08972601215250728</v>
      </c>
      <c r="AS18" s="45">
        <v>0.09792000000000001</v>
      </c>
      <c r="AT18" s="31">
        <v>0</v>
      </c>
      <c r="AU18" s="32">
        <v>0.24</v>
      </c>
      <c r="AV18" s="45">
        <v>0.0438</v>
      </c>
      <c r="AW18" s="45">
        <v>0.1179</v>
      </c>
      <c r="AX18" s="46" t="s">
        <v>12</v>
      </c>
      <c r="AY18" s="33">
        <v>0</v>
      </c>
      <c r="AZ18" s="31">
        <v>0.021544102917937184</v>
      </c>
      <c r="BA18" s="31">
        <v>0.0008381001135124306</v>
      </c>
      <c r="BB18" s="33">
        <v>0.06330120857352711</v>
      </c>
      <c r="BC18" s="31">
        <v>0</v>
      </c>
      <c r="BD18" s="31">
        <v>0.034362104654009656</v>
      </c>
      <c r="BE18" s="45">
        <v>0.02178</v>
      </c>
      <c r="BF18" s="31">
        <v>0.017353602350375034</v>
      </c>
      <c r="BG18" s="31">
        <v>0.007888001068352288</v>
      </c>
      <c r="BH18" s="31">
        <v>0.015973202163413382</v>
      </c>
      <c r="BI18" s="31">
        <v>0.006655500901422243</v>
      </c>
      <c r="BJ18" s="40">
        <v>0.00168</v>
      </c>
      <c r="BK18" s="31">
        <v>0.13428</v>
      </c>
      <c r="BL18" s="33">
        <v>0</v>
      </c>
      <c r="BM18" s="31">
        <v>0.06372000000000001</v>
      </c>
      <c r="BN18" s="46" t="s">
        <v>12</v>
      </c>
      <c r="BO18" s="31">
        <v>0.08344000000000001</v>
      </c>
      <c r="BP18" s="31">
        <v>0.0663</v>
      </c>
      <c r="BQ18" s="31">
        <v>0.08382</v>
      </c>
      <c r="BR18" s="31">
        <v>0.11120000000000002</v>
      </c>
      <c r="BS18" s="31">
        <v>0.0762</v>
      </c>
      <c r="BT18" s="31">
        <v>0.03620582054384512</v>
      </c>
      <c r="BU18" s="31">
        <v>0.23072403124930443</v>
      </c>
      <c r="BV18" s="31">
        <v>0</v>
      </c>
      <c r="BW18" s="31">
        <v>0.03197624657708718</v>
      </c>
      <c r="BX18" s="34">
        <v>0.016495782234191726</v>
      </c>
      <c r="BY18" s="31">
        <v>0.007345700994903068</v>
      </c>
      <c r="BZ18" s="45">
        <v>0.0017199999999999997</v>
      </c>
      <c r="CA18" s="45">
        <v>0.021200000000000004</v>
      </c>
      <c r="CB18" s="45">
        <v>0.005237744297309208</v>
      </c>
      <c r="CC18" s="45">
        <v>0.03321649995866769</v>
      </c>
      <c r="CD18" s="46" t="s">
        <v>12</v>
      </c>
      <c r="CE18" s="45">
        <v>0.02217219350643099</v>
      </c>
      <c r="CF18" s="45">
        <v>0.010118085492040867</v>
      </c>
      <c r="CG18" s="45">
        <v>0.021494802911259988</v>
      </c>
      <c r="CH18" s="45">
        <v>0.011818726423902895</v>
      </c>
      <c r="CI18" s="45">
        <v>0.009909301342117562</v>
      </c>
      <c r="CJ18" s="45">
        <v>0.02364219087821522</v>
      </c>
      <c r="CK18" s="45">
        <v>0.058765607959224544</v>
      </c>
      <c r="CL18" s="45">
        <v>0.008703371908564605</v>
      </c>
      <c r="CM18" s="45">
        <v>0.020952502837810767</v>
      </c>
      <c r="CN18" s="45">
        <v>0.007493601014934674</v>
      </c>
      <c r="CO18" s="45">
        <v>0.007690801041643481</v>
      </c>
      <c r="CP18" s="45">
        <v>0.027770067054594436</v>
      </c>
      <c r="CQ18" s="45">
        <v>0.021763619433980495</v>
      </c>
      <c r="CR18" s="45">
        <v>0.040452824194812026</v>
      </c>
      <c r="CS18" s="45">
        <v>0.01005098570034479</v>
      </c>
      <c r="CT18" s="46" t="s">
        <v>12</v>
      </c>
      <c r="CU18" s="45">
        <v>0.01720570233034343</v>
      </c>
      <c r="CV18" s="45">
        <v>0.04830501271773077</v>
      </c>
      <c r="CW18" s="45">
        <v>0.020558102784393153</v>
      </c>
      <c r="CX18" s="45">
        <v>0.0093546792004614</v>
      </c>
      <c r="CY18" s="45">
        <v>0.010818468472762847</v>
      </c>
      <c r="CZ18" s="45">
        <v>0.012034529476067566</v>
      </c>
      <c r="DA18" s="45">
        <v>0.012472901689332055</v>
      </c>
      <c r="DB18" s="45">
        <v>0.04202624144029178</v>
      </c>
      <c r="DC18" s="45">
        <v>0.01029192592295395</v>
      </c>
      <c r="DD18" s="45">
        <v>0.011092501502370405</v>
      </c>
      <c r="DE18" s="45">
        <v>0.021699242690629776</v>
      </c>
      <c r="DF18" s="45">
        <v>0.01713</v>
      </c>
      <c r="DG18" s="45">
        <v>0.02666</v>
      </c>
      <c r="DH18" s="31">
        <v>0</v>
      </c>
      <c r="DI18" s="31">
        <v>0.013330721805515366</v>
      </c>
      <c r="DJ18" s="31">
        <v>0.004141200560884952</v>
      </c>
      <c r="DK18" s="31">
        <v>0.010057201362149168</v>
      </c>
      <c r="DL18" s="46" t="s">
        <v>12</v>
      </c>
      <c r="DM18" s="31">
        <v>4.6756928401152365E-06</v>
      </c>
      <c r="DN18" s="31">
        <v>4.63887636105921E-06</v>
      </c>
      <c r="DO18" s="31">
        <v>5.4442368404097676E-06</v>
      </c>
      <c r="DP18" s="31">
        <v>4.293721869908972E-06</v>
      </c>
      <c r="DQ18" s="31">
        <v>5.674339834509928E-06</v>
      </c>
      <c r="DR18" s="31">
        <v>5.094480289377525E-06</v>
      </c>
      <c r="DS18" s="31">
        <v>3.060369821532118E-06</v>
      </c>
      <c r="DT18" s="31">
        <v>0.0218399029580004</v>
      </c>
      <c r="DU18" s="31">
        <v>0.001776921607336178</v>
      </c>
      <c r="DV18" s="45">
        <v>0.0094</v>
      </c>
      <c r="DW18" s="36">
        <f t="shared" si="3"/>
        <v>3.7994652540675284</v>
      </c>
      <c r="DX18" s="37"/>
      <c r="DY18" s="36">
        <f t="shared" si="4"/>
        <v>5.860133175385401</v>
      </c>
      <c r="DZ18" s="36">
        <f t="shared" si="5"/>
        <v>9.65959842945293</v>
      </c>
    </row>
    <row r="19" spans="1:130" ht="15.75">
      <c r="A19" s="46" t="s">
        <v>13</v>
      </c>
      <c r="B19" s="45">
        <v>0.7989599999999999</v>
      </c>
      <c r="C19" s="45">
        <v>1.1265600000000002</v>
      </c>
      <c r="D19" s="31">
        <v>0.2405217120345434</v>
      </c>
      <c r="E19" s="31">
        <v>1.8394444568096326</v>
      </c>
      <c r="F19" s="45">
        <v>0.504</v>
      </c>
      <c r="G19" s="45">
        <v>0.46656</v>
      </c>
      <c r="H19" s="33">
        <v>0</v>
      </c>
      <c r="I19" s="45">
        <v>0.01416</v>
      </c>
      <c r="J19" s="45">
        <v>0.17136</v>
      </c>
      <c r="K19" s="45">
        <v>0.06768</v>
      </c>
      <c r="L19" s="45">
        <v>0.07572</v>
      </c>
      <c r="M19" s="45">
        <v>0.25595999999999997</v>
      </c>
      <c r="N19" s="31">
        <v>0.08210536624451911</v>
      </c>
      <c r="O19" s="31">
        <v>0.10044</v>
      </c>
      <c r="P19" s="31">
        <v>0.12058884017004606</v>
      </c>
      <c r="Q19" s="45">
        <v>0.20115000000000002</v>
      </c>
      <c r="R19" s="46" t="s">
        <v>13</v>
      </c>
      <c r="S19" s="31">
        <v>0</v>
      </c>
      <c r="T19" s="31">
        <v>0.11911291148256137</v>
      </c>
      <c r="U19" s="45">
        <v>0.11835</v>
      </c>
      <c r="V19" s="31">
        <v>0.17836871508379887</v>
      </c>
      <c r="W19" s="31">
        <v>0.12933508424402945</v>
      </c>
      <c r="X19" s="45">
        <v>0.00023999999999999998</v>
      </c>
      <c r="Y19" s="31">
        <v>0.14573429188274833</v>
      </c>
      <c r="Z19" s="45">
        <v>0.15465</v>
      </c>
      <c r="AA19" s="33">
        <v>0</v>
      </c>
      <c r="AB19" s="45">
        <v>0.0034799999999999996</v>
      </c>
      <c r="AC19" s="35">
        <v>0</v>
      </c>
      <c r="AD19" s="45">
        <v>0.0405</v>
      </c>
      <c r="AE19" s="45">
        <v>0.02536</v>
      </c>
      <c r="AF19" s="45">
        <v>0.006979999999999999</v>
      </c>
      <c r="AG19" s="45">
        <v>0.06495000000000001</v>
      </c>
      <c r="AH19" s="46" t="s">
        <v>13</v>
      </c>
      <c r="AI19" s="45">
        <v>0.022080000000000002</v>
      </c>
      <c r="AJ19" s="45">
        <v>0.045459999999999993</v>
      </c>
      <c r="AK19" s="45">
        <v>0.1728</v>
      </c>
      <c r="AL19" s="45">
        <v>0.016919999999999998</v>
      </c>
      <c r="AM19" s="45">
        <v>0</v>
      </c>
      <c r="AN19" s="45">
        <v>0.04212</v>
      </c>
      <c r="AO19" s="45">
        <v>0.09992000000000002</v>
      </c>
      <c r="AP19" s="45">
        <v>0.05804000000000001</v>
      </c>
      <c r="AQ19" s="31">
        <v>0.0206</v>
      </c>
      <c r="AR19" s="31">
        <v>0.0994885263415611</v>
      </c>
      <c r="AS19" s="45">
        <v>0.09432</v>
      </c>
      <c r="AT19" s="31">
        <v>0</v>
      </c>
      <c r="AU19" s="32">
        <v>0.24</v>
      </c>
      <c r="AV19" s="45">
        <v>0.039479999999999994</v>
      </c>
      <c r="AW19" s="45">
        <v>0.12490000000000001</v>
      </c>
      <c r="AX19" s="46" t="s">
        <v>13</v>
      </c>
      <c r="AY19" s="33">
        <v>0</v>
      </c>
      <c r="AZ19" s="31">
        <v>0.023888179127067147</v>
      </c>
      <c r="BA19" s="31">
        <v>0.0009292884328607358</v>
      </c>
      <c r="BB19" s="33">
        <v>0.07018860869371675</v>
      </c>
      <c r="BC19" s="31">
        <v>0</v>
      </c>
      <c r="BD19" s="31">
        <v>0.038100825747290165</v>
      </c>
      <c r="BE19" s="45">
        <v>0.02034</v>
      </c>
      <c r="BF19" s="31">
        <v>0.01924173696276347</v>
      </c>
      <c r="BG19" s="31">
        <v>0.008746244073983396</v>
      </c>
      <c r="BH19" s="31">
        <v>0.017711144249816374</v>
      </c>
      <c r="BI19" s="31">
        <v>0.007379643437423489</v>
      </c>
      <c r="BJ19" s="40">
        <v>0.00168</v>
      </c>
      <c r="BK19" s="31">
        <v>0.13752</v>
      </c>
      <c r="BL19" s="33">
        <v>0</v>
      </c>
      <c r="BM19" s="31">
        <v>0.06204</v>
      </c>
      <c r="BN19" s="46" t="s">
        <v>13</v>
      </c>
      <c r="BO19" s="31">
        <v>0.07908</v>
      </c>
      <c r="BP19" s="31">
        <v>0.06912</v>
      </c>
      <c r="BQ19" s="31">
        <v>0.08454</v>
      </c>
      <c r="BR19" s="31">
        <v>0.11599999999999999</v>
      </c>
      <c r="BS19" s="31">
        <v>0.0805</v>
      </c>
      <c r="BT19" s="31">
        <v>0.03637164872954212</v>
      </c>
      <c r="BU19" s="31">
        <v>0.2558276391640143</v>
      </c>
      <c r="BV19" s="31">
        <v>0</v>
      </c>
      <c r="BW19" s="31">
        <v>0.03212270266827994</v>
      </c>
      <c r="BX19" s="34">
        <v>0.018290582919717777</v>
      </c>
      <c r="BY19" s="31">
        <v>0.008144939793897035</v>
      </c>
      <c r="BZ19" s="45">
        <v>0.0017599999999999998</v>
      </c>
      <c r="CA19" s="45">
        <v>0.02174</v>
      </c>
      <c r="CB19" s="45">
        <v>0.005266468438973434</v>
      </c>
      <c r="CC19" s="45">
        <v>0.03110098517607112</v>
      </c>
      <c r="CD19" s="46" t="s">
        <v>13</v>
      </c>
      <c r="CE19" s="45">
        <v>0.02142997045555216</v>
      </c>
      <c r="CF19" s="45">
        <v>0.010653362467074436</v>
      </c>
      <c r="CG19" s="45">
        <v>0.023833515101604752</v>
      </c>
      <c r="CH19" s="45">
        <v>0.010932621397984482</v>
      </c>
      <c r="CI19" s="45">
        <v>0.010987469117941639</v>
      </c>
      <c r="CJ19" s="45">
        <v>0.02320077272288226</v>
      </c>
      <c r="CK19" s="45">
        <v>0.06515951835117628</v>
      </c>
      <c r="CL19" s="45">
        <v>0.010260828432025188</v>
      </c>
      <c r="CM19" s="45">
        <v>0.023232210821518395</v>
      </c>
      <c r="CN19" s="45">
        <v>0.008308931870284225</v>
      </c>
      <c r="CO19" s="45">
        <v>0.00852758797213381</v>
      </c>
      <c r="CP19" s="45">
        <v>0.026799938773894152</v>
      </c>
      <c r="CQ19" s="45">
        <v>0.02281948652564474</v>
      </c>
      <c r="CR19" s="45">
        <v>0.04119099297036822</v>
      </c>
      <c r="CS19" s="45">
        <v>0.010165257340157687</v>
      </c>
      <c r="CT19" s="46" t="s">
        <v>13</v>
      </c>
      <c r="CU19" s="45">
        <v>0.01907774488637628</v>
      </c>
      <c r="CV19" s="45">
        <v>0.05418854616180871</v>
      </c>
      <c r="CW19" s="45">
        <v>0.022794898617819224</v>
      </c>
      <c r="CX19" s="45">
        <v>0.010538433457372313</v>
      </c>
      <c r="CY19" s="45">
        <v>0.008867553490824125</v>
      </c>
      <c r="CZ19" s="45">
        <v>0.012745761942341113</v>
      </c>
      <c r="DA19" s="45">
        <v>0.013829998441986242</v>
      </c>
      <c r="DB19" s="45">
        <v>0.042484784189401076</v>
      </c>
      <c r="DC19" s="45">
        <v>0.008578966373315422</v>
      </c>
      <c r="DD19" s="45">
        <v>0.01229940572903915</v>
      </c>
      <c r="DE19" s="45">
        <v>0.022194418676174308</v>
      </c>
      <c r="DF19" s="45">
        <v>0.01662</v>
      </c>
      <c r="DG19" s="45">
        <v>0.02452</v>
      </c>
      <c r="DH19" s="31">
        <v>0</v>
      </c>
      <c r="DI19" s="31">
        <v>0.014781152485031937</v>
      </c>
      <c r="DJ19" s="31">
        <v>0.004591778138841283</v>
      </c>
      <c r="DK19" s="31">
        <v>0.011151461194328829</v>
      </c>
      <c r="DL19" s="46" t="s">
        <v>13</v>
      </c>
      <c r="DM19" s="31">
        <v>3.7405542720921885E-06</v>
      </c>
      <c r="DN19" s="31">
        <v>3.711101088847368E-06</v>
      </c>
      <c r="DO19" s="31">
        <v>4.355389472327813E-06</v>
      </c>
      <c r="DP19" s="31">
        <v>3.4349774959271766E-06</v>
      </c>
      <c r="DQ19" s="31">
        <v>4.539471867607941E-06</v>
      </c>
      <c r="DR19" s="31">
        <v>4.07558423150202E-06</v>
      </c>
      <c r="DS19" s="31">
        <v>2.448295857225694E-06</v>
      </c>
      <c r="DT19" s="31">
        <v>0.024216163279841524</v>
      </c>
      <c r="DU19" s="31">
        <v>0.001785060179583519</v>
      </c>
      <c r="DV19" s="45">
        <v>0.0092</v>
      </c>
      <c r="DW19" s="36">
        <f t="shared" si="3"/>
        <v>4.005486168844176</v>
      </c>
      <c r="DX19" s="37"/>
      <c r="DY19" s="36">
        <f t="shared" si="4"/>
        <v>6.022539270003297</v>
      </c>
      <c r="DZ19" s="36">
        <f t="shared" si="5"/>
        <v>10.028025438847473</v>
      </c>
    </row>
    <row r="20" spans="1:130" ht="15.75">
      <c r="A20" s="50" t="s">
        <v>14</v>
      </c>
      <c r="B20" s="45">
        <v>0.7872</v>
      </c>
      <c r="C20" s="45">
        <v>1.14312</v>
      </c>
      <c r="D20" s="31">
        <v>0.253546707026642</v>
      </c>
      <c r="E20" s="31">
        <v>1.9390560662378415</v>
      </c>
      <c r="F20" s="45">
        <v>0.46584000000000003</v>
      </c>
      <c r="G20" s="45">
        <v>0.45215999999999995</v>
      </c>
      <c r="H20" s="33">
        <v>0</v>
      </c>
      <c r="I20" s="45">
        <v>0.0036799999999999997</v>
      </c>
      <c r="J20" s="45">
        <v>0.17111999999999997</v>
      </c>
      <c r="K20" s="45">
        <v>0.06792</v>
      </c>
      <c r="L20" s="45">
        <v>0.07169999999999999</v>
      </c>
      <c r="M20" s="45">
        <v>0.24561000000000005</v>
      </c>
      <c r="N20" s="31">
        <v>0.08655162589864007</v>
      </c>
      <c r="O20" s="31">
        <v>0.0999</v>
      </c>
      <c r="P20" s="31">
        <v>0.1271190990229028</v>
      </c>
      <c r="Q20" s="45">
        <v>0.198</v>
      </c>
      <c r="R20" s="50" t="s">
        <v>14</v>
      </c>
      <c r="S20" s="31">
        <v>0</v>
      </c>
      <c r="T20" s="31">
        <v>0.12556324422978477</v>
      </c>
      <c r="U20" s="45">
        <v>0.11874000000000001</v>
      </c>
      <c r="V20" s="31">
        <v>0.18802793296089385</v>
      </c>
      <c r="W20" s="31">
        <v>0.13633897927841704</v>
      </c>
      <c r="X20" s="45">
        <v>0.00021999999999999998</v>
      </c>
      <c r="Y20" s="31">
        <v>0.15362625475750627</v>
      </c>
      <c r="Z20" s="45">
        <v>0.14775</v>
      </c>
      <c r="AA20" s="33">
        <v>0</v>
      </c>
      <c r="AB20" s="45">
        <v>0.00357</v>
      </c>
      <c r="AC20" s="35">
        <v>0</v>
      </c>
      <c r="AD20" s="45">
        <v>0.041479999999999996</v>
      </c>
      <c r="AE20" s="45">
        <v>0.026200000000000005</v>
      </c>
      <c r="AF20" s="45">
        <v>0.00695</v>
      </c>
      <c r="AG20" s="45">
        <v>0.05985</v>
      </c>
      <c r="AH20" s="50" t="s">
        <v>14</v>
      </c>
      <c r="AI20" s="45">
        <v>0.02032</v>
      </c>
      <c r="AJ20" s="45">
        <v>0.05306</v>
      </c>
      <c r="AK20" s="45">
        <v>0.1839</v>
      </c>
      <c r="AL20" s="45">
        <v>0.015120000000000001</v>
      </c>
      <c r="AM20" s="45">
        <v>0</v>
      </c>
      <c r="AN20" s="45">
        <v>0.03896</v>
      </c>
      <c r="AO20" s="45">
        <v>0.10120000000000001</v>
      </c>
      <c r="AP20" s="45">
        <v>0.055159999999999994</v>
      </c>
      <c r="AQ20" s="31">
        <v>0.016</v>
      </c>
      <c r="AR20" s="31">
        <v>0.10487613790647465</v>
      </c>
      <c r="AS20" s="45">
        <v>0.10235999999999999</v>
      </c>
      <c r="AT20" s="31">
        <v>0</v>
      </c>
      <c r="AU20" s="32">
        <v>0.24</v>
      </c>
      <c r="AV20" s="45">
        <v>0.038</v>
      </c>
      <c r="AW20" s="45">
        <v>0.1089</v>
      </c>
      <c r="AX20" s="50" t="s">
        <v>14</v>
      </c>
      <c r="AY20" s="33">
        <v>0</v>
      </c>
      <c r="AZ20" s="31">
        <v>0.025181797947873306</v>
      </c>
      <c r="BA20" s="31">
        <v>0.0009796122771483897</v>
      </c>
      <c r="BB20" s="33">
        <v>0.0739895390505019</v>
      </c>
      <c r="BC20" s="31">
        <v>0</v>
      </c>
      <c r="BD20" s="31">
        <v>0.04016410336308397</v>
      </c>
      <c r="BE20" s="45">
        <v>0.01986</v>
      </c>
      <c r="BF20" s="31">
        <v>0.02028373656213136</v>
      </c>
      <c r="BG20" s="31">
        <v>0.009219880255514255</v>
      </c>
      <c r="BH20" s="31">
        <v>0.018670257517416366</v>
      </c>
      <c r="BI20" s="31">
        <v>0.007779273965590153</v>
      </c>
      <c r="BJ20" s="40">
        <v>0.00168</v>
      </c>
      <c r="BK20" s="31">
        <v>0.13536</v>
      </c>
      <c r="BL20" s="33">
        <v>0</v>
      </c>
      <c r="BM20" s="31">
        <v>0.06648</v>
      </c>
      <c r="BN20" s="50" t="s">
        <v>14</v>
      </c>
      <c r="BO20" s="31">
        <v>0.07519999999999999</v>
      </c>
      <c r="BP20" s="31">
        <v>0.048600000000000004</v>
      </c>
      <c r="BQ20" s="31">
        <v>0.08885999999999998</v>
      </c>
      <c r="BR20" s="31">
        <v>0.11309999999999999</v>
      </c>
      <c r="BS20" s="31">
        <v>0.0725</v>
      </c>
      <c r="BT20" s="31">
        <v>0.03642692479144111</v>
      </c>
      <c r="BU20" s="31">
        <v>0.269681497473792</v>
      </c>
      <c r="BV20" s="31">
        <v>0</v>
      </c>
      <c r="BW20" s="31">
        <v>0.0321715213653442</v>
      </c>
      <c r="BX20" s="34">
        <v>0.01928107458434419</v>
      </c>
      <c r="BY20" s="31">
        <v>0.00858601348794765</v>
      </c>
      <c r="BZ20" s="45">
        <v>0.0023</v>
      </c>
      <c r="CA20" s="45">
        <v>0.019340000000000003</v>
      </c>
      <c r="CB20" s="45">
        <v>0.005075249068977182</v>
      </c>
      <c r="CC20" s="45">
        <v>0.029154082778287124</v>
      </c>
      <c r="CD20" s="50" t="s">
        <v>14</v>
      </c>
      <c r="CE20" s="45">
        <v>0.022098138168066852</v>
      </c>
      <c r="CF20" s="45">
        <v>0.010210913039959694</v>
      </c>
      <c r="CG20" s="45">
        <v>0.02512417369627635</v>
      </c>
      <c r="CH20" s="45">
        <v>0.011675925174667569</v>
      </c>
      <c r="CI20" s="45">
        <v>0.011582474570989782</v>
      </c>
      <c r="CJ20" s="45">
        <v>0.024229774370139484</v>
      </c>
      <c r="CK20" s="45">
        <v>0.0686881079035812</v>
      </c>
      <c r="CL20" s="45">
        <v>0.009853191075746857</v>
      </c>
      <c r="CM20" s="45">
        <v>0.024490306928709737</v>
      </c>
      <c r="CN20" s="45">
        <v>0.008758886242738543</v>
      </c>
      <c r="CO20" s="45">
        <v>0.0089893832491264</v>
      </c>
      <c r="CP20" s="45">
        <v>0.027753230334942303</v>
      </c>
      <c r="CQ20" s="45">
        <v>0.021460696609678354</v>
      </c>
      <c r="CR20" s="45">
        <v>0.04137131661246875</v>
      </c>
      <c r="CS20" s="45">
        <v>0.011685133190455417</v>
      </c>
      <c r="CT20" s="50" t="s">
        <v>14</v>
      </c>
      <c r="CU20" s="45">
        <v>0.02011086380734047</v>
      </c>
      <c r="CV20" s="45">
        <v>0.059611695802701384</v>
      </c>
      <c r="CW20" s="45">
        <v>0.024029312915934027</v>
      </c>
      <c r="CX20" s="45">
        <v>0.011805350356306614</v>
      </c>
      <c r="CY20" s="45">
        <v>0.009149940927931076</v>
      </c>
      <c r="CZ20" s="45">
        <v>0.012154306377712105</v>
      </c>
      <c r="DA20" s="45">
        <v>0.014578935654031917</v>
      </c>
      <c r="DB20" s="45">
        <v>0.041765687328478074</v>
      </c>
      <c r="DC20" s="45">
        <v>0.008394508330444472</v>
      </c>
      <c r="DD20" s="45">
        <v>0.012965456609316922</v>
      </c>
      <c r="DE20" s="45">
        <v>0.02410418573754494</v>
      </c>
      <c r="DF20" s="45">
        <v>0.017459999999999996</v>
      </c>
      <c r="DG20" s="45">
        <v>0.023</v>
      </c>
      <c r="DH20" s="31">
        <v>0</v>
      </c>
      <c r="DI20" s="31">
        <v>0.01558159763181909</v>
      </c>
      <c r="DJ20" s="31">
        <v>0.004840437134144984</v>
      </c>
      <c r="DK20" s="31">
        <v>0.011755347325780676</v>
      </c>
      <c r="DL20" s="50" t="s">
        <v>14</v>
      </c>
      <c r="DM20" s="31">
        <v>3.7405542720921885E-06</v>
      </c>
      <c r="DN20" s="31">
        <v>3.711101088847368E-06</v>
      </c>
      <c r="DO20" s="31">
        <v>4.355389472327813E-06</v>
      </c>
      <c r="DP20" s="31">
        <v>3.4349774959271766E-06</v>
      </c>
      <c r="DQ20" s="31">
        <v>4.539471867607941E-06</v>
      </c>
      <c r="DR20" s="31">
        <v>4.07558423150202E-06</v>
      </c>
      <c r="DS20" s="31">
        <v>2.448295857225694E-06</v>
      </c>
      <c r="DT20" s="31">
        <v>0.02552754345745509</v>
      </c>
      <c r="DU20" s="31">
        <v>0.0017877730369992993</v>
      </c>
      <c r="DV20" s="45">
        <v>0.0089</v>
      </c>
      <c r="DW20" s="36">
        <f t="shared" si="3"/>
        <v>4.1229227732644835</v>
      </c>
      <c r="DX20" s="37"/>
      <c r="DY20" s="36">
        <f t="shared" si="4"/>
        <v>5.991218737519786</v>
      </c>
      <c r="DZ20" s="36">
        <f t="shared" si="5"/>
        <v>10.114141510784268</v>
      </c>
    </row>
    <row r="21" spans="1:130" ht="15.75">
      <c r="A21" s="50" t="s">
        <v>15</v>
      </c>
      <c r="B21" s="45">
        <v>0.7944000000000001</v>
      </c>
      <c r="C21" s="45">
        <v>1.14168</v>
      </c>
      <c r="D21" s="31">
        <v>0.256876404994547</v>
      </c>
      <c r="E21" s="31">
        <v>1.9645206881969328</v>
      </c>
      <c r="F21" s="45">
        <v>0.45</v>
      </c>
      <c r="G21" s="45">
        <v>0.45288</v>
      </c>
      <c r="H21" s="33">
        <v>0</v>
      </c>
      <c r="I21" s="45">
        <v>0.0037400000000000003</v>
      </c>
      <c r="J21" s="45">
        <v>0.17096</v>
      </c>
      <c r="K21" s="45">
        <v>0.06857999999999999</v>
      </c>
      <c r="L21" s="45">
        <v>0.07374000000000001</v>
      </c>
      <c r="M21" s="45">
        <v>0.22959000000000002</v>
      </c>
      <c r="N21" s="31">
        <v>0.0876882637049567</v>
      </c>
      <c r="O21" s="31">
        <v>0.09872999999999998</v>
      </c>
      <c r="P21" s="31">
        <v>0.12878848850408423</v>
      </c>
      <c r="Q21" s="45">
        <v>0.19244999999999998</v>
      </c>
      <c r="R21" s="50" t="s">
        <v>15</v>
      </c>
      <c r="S21" s="31">
        <v>0</v>
      </c>
      <c r="T21" s="31">
        <v>0.12721220147343587</v>
      </c>
      <c r="U21" s="45">
        <v>0.12204</v>
      </c>
      <c r="V21" s="31">
        <v>0.19049720670391063</v>
      </c>
      <c r="W21" s="31">
        <v>0.1381294486857041</v>
      </c>
      <c r="X21" s="45">
        <v>0.00021999999999999998</v>
      </c>
      <c r="Y21" s="31">
        <v>0.1556437490262414</v>
      </c>
      <c r="Z21" s="45">
        <v>0.14799</v>
      </c>
      <c r="AA21" s="33">
        <v>0</v>
      </c>
      <c r="AB21" s="45">
        <v>0.00327</v>
      </c>
      <c r="AC21" s="35">
        <v>0</v>
      </c>
      <c r="AD21" s="45">
        <v>0.04123999999999999</v>
      </c>
      <c r="AE21" s="45">
        <v>0.050519999999999995</v>
      </c>
      <c r="AF21" s="45">
        <v>0.0069299999999999995</v>
      </c>
      <c r="AG21" s="45">
        <v>0.06387</v>
      </c>
      <c r="AH21" s="50" t="s">
        <v>15</v>
      </c>
      <c r="AI21" s="45">
        <v>0.012379999999999999</v>
      </c>
      <c r="AJ21" s="45">
        <v>0.0533</v>
      </c>
      <c r="AK21" s="45">
        <v>0.17715</v>
      </c>
      <c r="AL21" s="45">
        <v>0.015120000000000001</v>
      </c>
      <c r="AM21" s="45">
        <v>0</v>
      </c>
      <c r="AN21" s="45">
        <v>0.03964</v>
      </c>
      <c r="AO21" s="45">
        <v>0.09772</v>
      </c>
      <c r="AP21" s="45">
        <v>0.0514</v>
      </c>
      <c r="AQ21" s="31">
        <v>0.015899999999999997</v>
      </c>
      <c r="AR21" s="31">
        <v>0.10625342206592624</v>
      </c>
      <c r="AS21" s="45">
        <v>0.09798</v>
      </c>
      <c r="AT21" s="31">
        <v>0</v>
      </c>
      <c r="AU21" s="32">
        <v>0.24</v>
      </c>
      <c r="AV21" s="45">
        <v>0.0418</v>
      </c>
      <c r="AW21" s="45">
        <v>0.0916</v>
      </c>
      <c r="AX21" s="50" t="s">
        <v>15</v>
      </c>
      <c r="AY21" s="33">
        <v>0</v>
      </c>
      <c r="AZ21" s="31">
        <v>0.02551249749604932</v>
      </c>
      <c r="BA21" s="31">
        <v>0.0009924770192971132</v>
      </c>
      <c r="BB21" s="33">
        <v>0.07496120545749961</v>
      </c>
      <c r="BC21" s="31">
        <v>0</v>
      </c>
      <c r="BD21" s="31">
        <v>0.040691557791181644</v>
      </c>
      <c r="BE21" s="45">
        <v>0.023100000000000002</v>
      </c>
      <c r="BF21" s="31">
        <v>0.020550112399563756</v>
      </c>
      <c r="BG21" s="31">
        <v>0.00934096018161989</v>
      </c>
      <c r="BH21" s="31">
        <v>0.018915444367780275</v>
      </c>
      <c r="BI21" s="31">
        <v>0.007881435153241781</v>
      </c>
      <c r="BJ21" s="40">
        <v>0.00168</v>
      </c>
      <c r="BK21" s="31">
        <v>0.13860000000000003</v>
      </c>
      <c r="BL21" s="33">
        <v>0</v>
      </c>
      <c r="BM21" s="31">
        <v>0.06977999999999998</v>
      </c>
      <c r="BN21" s="50" t="s">
        <v>15</v>
      </c>
      <c r="BO21" s="31">
        <v>0.06796</v>
      </c>
      <c r="BP21" s="31">
        <v>0.03473999999999999</v>
      </c>
      <c r="BQ21" s="31">
        <v>0.08357999999999999</v>
      </c>
      <c r="BR21" s="31">
        <v>0.0978</v>
      </c>
      <c r="BS21" s="31">
        <v>0.0815</v>
      </c>
      <c r="BT21" s="31">
        <v>0.03626109660574412</v>
      </c>
      <c r="BU21" s="31">
        <v>0.27322308531238176</v>
      </c>
      <c r="BV21" s="31">
        <v>0</v>
      </c>
      <c r="BW21" s="31">
        <v>0.03202506527415143</v>
      </c>
      <c r="BX21" s="34">
        <v>0.019534282979812596</v>
      </c>
      <c r="BY21" s="31">
        <v>0.008698769169133522</v>
      </c>
      <c r="BZ21" s="45">
        <v>0.0019399999999999999</v>
      </c>
      <c r="CA21" s="45">
        <v>0.01946</v>
      </c>
      <c r="CB21" s="45">
        <v>0.006218982161352958</v>
      </c>
      <c r="CC21" s="45">
        <v>0.03000484774648814</v>
      </c>
      <c r="CD21" s="50" t="s">
        <v>15</v>
      </c>
      <c r="CE21" s="45">
        <v>0.022656060501895975</v>
      </c>
      <c r="CF21" s="45">
        <v>0.010517564565434748</v>
      </c>
      <c r="CG21" s="45">
        <v>0.0254541164949142</v>
      </c>
      <c r="CH21" s="45">
        <v>0.013114125245500497</v>
      </c>
      <c r="CI21" s="45">
        <v>0.011734581228159985</v>
      </c>
      <c r="CJ21" s="45">
        <v>0.024773384917806826</v>
      </c>
      <c r="CK21" s="45">
        <v>0.06959015335306817</v>
      </c>
      <c r="CL21" s="45">
        <v>0.009438487830049696</v>
      </c>
      <c r="CM21" s="45">
        <v>0.02481192548242783</v>
      </c>
      <c r="CN21" s="45">
        <v>0.008873912172538894</v>
      </c>
      <c r="CO21" s="45">
        <v>0.009107436177079393</v>
      </c>
      <c r="CP21" s="45">
        <v>0.02789883317104412</v>
      </c>
      <c r="CQ21" s="45">
        <v>0.023304292861972376</v>
      </c>
      <c r="CR21" s="45">
        <v>0.04467412859396632</v>
      </c>
      <c r="CS21" s="45">
        <v>0.013272934257088288</v>
      </c>
      <c r="CT21" s="50" t="s">
        <v>15</v>
      </c>
      <c r="CU21" s="45">
        <v>0.02037496939615838</v>
      </c>
      <c r="CV21" s="45">
        <v>0.062129314727910924</v>
      </c>
      <c r="CW21" s="45">
        <v>0.02434487747334684</v>
      </c>
      <c r="CX21" s="45">
        <v>0.01132484583312294</v>
      </c>
      <c r="CY21" s="45">
        <v>0.0111643191886892</v>
      </c>
      <c r="CZ21" s="45">
        <v>0.013566434085261798</v>
      </c>
      <c r="DA21" s="45">
        <v>0.01477039328718645</v>
      </c>
      <c r="DB21" s="45">
        <v>0.04539650545593286</v>
      </c>
      <c r="DC21" s="45">
        <v>0.008788533998049741</v>
      </c>
      <c r="DD21" s="45">
        <v>0.013135725255402969</v>
      </c>
      <c r="DE21" s="45">
        <v>0.02691707793135078</v>
      </c>
      <c r="DF21" s="45">
        <v>0.018359999999999998</v>
      </c>
      <c r="DG21" s="45">
        <v>0.02458</v>
      </c>
      <c r="DH21" s="31">
        <v>0</v>
      </c>
      <c r="DI21" s="31">
        <v>0.01578622270693761</v>
      </c>
      <c r="DJ21" s="31">
        <v>0.004904004095350442</v>
      </c>
      <c r="DK21" s="31">
        <v>0.011909724231565359</v>
      </c>
      <c r="DL21" s="50" t="s">
        <v>15</v>
      </c>
      <c r="DM21" s="31">
        <v>3.7405542720921885E-06</v>
      </c>
      <c r="DN21" s="31">
        <v>3.711101088847368E-06</v>
      </c>
      <c r="DO21" s="31">
        <v>4.355389472327813E-06</v>
      </c>
      <c r="DP21" s="31">
        <v>3.4349774959271766E-06</v>
      </c>
      <c r="DQ21" s="31">
        <v>4.539471867607941E-06</v>
      </c>
      <c r="DR21" s="31">
        <v>4.07558423150202E-06</v>
      </c>
      <c r="DS21" s="31">
        <v>2.448295857225694E-06</v>
      </c>
      <c r="DT21" s="31">
        <v>0.025862783502860066</v>
      </c>
      <c r="DU21" s="31">
        <v>0.0017796344647519583</v>
      </c>
      <c r="DV21" s="45">
        <v>0.0094</v>
      </c>
      <c r="DW21" s="36">
        <f t="shared" si="3"/>
        <v>4.1574770931914795</v>
      </c>
      <c r="DX21" s="37"/>
      <c r="DY21" s="36">
        <f t="shared" si="4"/>
        <v>5.97364820714067</v>
      </c>
      <c r="DZ21" s="36">
        <f t="shared" si="5"/>
        <v>10.13112530033215</v>
      </c>
    </row>
    <row r="22" spans="1:130" ht="15.75">
      <c r="A22" s="50" t="s">
        <v>16</v>
      </c>
      <c r="B22" s="45">
        <v>0.8138399999999999</v>
      </c>
      <c r="C22" s="45">
        <v>1.15104</v>
      </c>
      <c r="D22" s="31">
        <v>0.2979100358343163</v>
      </c>
      <c r="E22" s="31">
        <v>2.2783347058692596</v>
      </c>
      <c r="F22" s="45">
        <v>0.39168000000000003</v>
      </c>
      <c r="G22" s="45">
        <v>0.45935999999999994</v>
      </c>
      <c r="H22" s="33">
        <v>0</v>
      </c>
      <c r="I22" s="45">
        <v>0.00318</v>
      </c>
      <c r="J22" s="45">
        <v>0.17088</v>
      </c>
      <c r="K22" s="45">
        <v>0.0756</v>
      </c>
      <c r="L22" s="45">
        <v>0.07554</v>
      </c>
      <c r="M22" s="45">
        <v>0.23417999999999997</v>
      </c>
      <c r="N22" s="31">
        <v>0.10169565314162343</v>
      </c>
      <c r="O22" s="31">
        <v>0.10269000000000002</v>
      </c>
      <c r="P22" s="31">
        <v>0.14936125887511406</v>
      </c>
      <c r="Q22" s="45">
        <v>0.19995000000000002</v>
      </c>
      <c r="R22" s="50" t="s">
        <v>16</v>
      </c>
      <c r="S22" s="31">
        <v>0</v>
      </c>
      <c r="T22" s="31">
        <v>0.14753317456431256</v>
      </c>
      <c r="U22" s="45">
        <v>0.12276000000000002</v>
      </c>
      <c r="V22" s="31">
        <v>0.22092737430167597</v>
      </c>
      <c r="W22" s="31">
        <v>0.160194351087271</v>
      </c>
      <c r="X22" s="45">
        <v>0.00023999999999999998</v>
      </c>
      <c r="Y22" s="31">
        <v>0.1805063989850653</v>
      </c>
      <c r="Z22" s="45">
        <v>0.13788</v>
      </c>
      <c r="AA22" s="33">
        <v>0</v>
      </c>
      <c r="AB22" s="45">
        <v>0.0033900000000000002</v>
      </c>
      <c r="AC22" s="35">
        <v>0</v>
      </c>
      <c r="AD22" s="45">
        <v>0.0416</v>
      </c>
      <c r="AE22" s="45">
        <v>0.06232</v>
      </c>
      <c r="AF22" s="45">
        <v>0.006790000000000001</v>
      </c>
      <c r="AG22" s="45">
        <v>0.06402000000000001</v>
      </c>
      <c r="AH22" s="50" t="s">
        <v>16</v>
      </c>
      <c r="AI22" s="45">
        <v>0.01876</v>
      </c>
      <c r="AJ22" s="45">
        <v>0.030060000000000003</v>
      </c>
      <c r="AK22" s="45">
        <v>0.18375</v>
      </c>
      <c r="AL22" s="45">
        <v>0.0164</v>
      </c>
      <c r="AM22" s="45">
        <v>0.00536</v>
      </c>
      <c r="AN22" s="45">
        <v>0.04019999999999999</v>
      </c>
      <c r="AO22" s="45">
        <v>0.09591999999999999</v>
      </c>
      <c r="AP22" s="45">
        <v>0.0552</v>
      </c>
      <c r="AQ22" s="31">
        <v>0.0149</v>
      </c>
      <c r="AR22" s="31">
        <v>0.12322642391328538</v>
      </c>
      <c r="AS22" s="45">
        <v>0.09186000000000001</v>
      </c>
      <c r="AT22" s="31">
        <v>0</v>
      </c>
      <c r="AU22" s="32">
        <v>0.24</v>
      </c>
      <c r="AV22" s="45">
        <v>0.04338</v>
      </c>
      <c r="AW22" s="45">
        <v>0.0871</v>
      </c>
      <c r="AX22" s="50" t="s">
        <v>16</v>
      </c>
      <c r="AY22" s="33">
        <v>0</v>
      </c>
      <c r="AZ22" s="31">
        <v>0.029587883104453688</v>
      </c>
      <c r="BA22" s="31">
        <v>0.0011510160475416767</v>
      </c>
      <c r="BB22" s="33">
        <v>0.08693556500255958</v>
      </c>
      <c r="BC22" s="31">
        <v>0</v>
      </c>
      <c r="BD22" s="31">
        <v>0.047191657949208744</v>
      </c>
      <c r="BE22" s="45">
        <v>0.0225</v>
      </c>
      <c r="BF22" s="31">
        <v>0.023832802866745304</v>
      </c>
      <c r="BG22" s="31">
        <v>0.010833092212156958</v>
      </c>
      <c r="BH22" s="31">
        <v>0.021937011729617838</v>
      </c>
      <c r="BI22" s="31">
        <v>0.009140421554007431</v>
      </c>
      <c r="BJ22" s="40">
        <v>0.0014399999999999999</v>
      </c>
      <c r="BK22" s="31">
        <v>0.14076</v>
      </c>
      <c r="BL22" s="33">
        <v>0</v>
      </c>
      <c r="BM22" s="31">
        <v>0.08111999999999998</v>
      </c>
      <c r="BN22" s="50" t="s">
        <v>16</v>
      </c>
      <c r="BO22" s="31">
        <v>0.07608000000000001</v>
      </c>
      <c r="BP22" s="31">
        <v>0.02226</v>
      </c>
      <c r="BQ22" s="31">
        <v>0.08730000000000002</v>
      </c>
      <c r="BR22" s="31">
        <v>0.11320000000000002</v>
      </c>
      <c r="BS22" s="31">
        <v>0.094</v>
      </c>
      <c r="BT22" s="31">
        <v>0.03626109660574412</v>
      </c>
      <c r="BU22" s="31">
        <v>0.316867947205591</v>
      </c>
      <c r="BV22" s="31">
        <v>0</v>
      </c>
      <c r="BW22" s="31">
        <v>0.03202506527415143</v>
      </c>
      <c r="BX22" s="34">
        <v>0.022654704088673237</v>
      </c>
      <c r="BY22" s="31">
        <v>0.010088317122571166</v>
      </c>
      <c r="BZ22" s="45">
        <v>0.00788</v>
      </c>
      <c r="CA22" s="45">
        <v>0.021020000000000004</v>
      </c>
      <c r="CB22" s="45">
        <v>0.006843524734039491</v>
      </c>
      <c r="CC22" s="45">
        <v>0.03180102876732153</v>
      </c>
      <c r="CD22" s="50" t="s">
        <v>16</v>
      </c>
      <c r="CE22" s="45">
        <v>0.024607290992266277</v>
      </c>
      <c r="CF22" s="45">
        <v>0.011932565796744298</v>
      </c>
      <c r="CG22" s="45">
        <v>0.02952017627812771</v>
      </c>
      <c r="CH22" s="45">
        <v>0.014499718342509418</v>
      </c>
      <c r="CI22" s="45">
        <v>0.013609072091522177</v>
      </c>
      <c r="CJ22" s="45">
        <v>0.0292732710456037</v>
      </c>
      <c r="CK22" s="45">
        <v>0.08070653698056933</v>
      </c>
      <c r="CL22" s="45">
        <v>0.011603710253284289</v>
      </c>
      <c r="CM22" s="45">
        <v>0.028775401188541914</v>
      </c>
      <c r="CN22" s="45">
        <v>0.01029143760154911</v>
      </c>
      <c r="CO22" s="45">
        <v>0.010562264906853032</v>
      </c>
      <c r="CP22" s="45">
        <v>0.033693435235293244</v>
      </c>
      <c r="CQ22" s="45">
        <v>0.027977037766830876</v>
      </c>
      <c r="CR22" s="45">
        <v>0.050959383023707575</v>
      </c>
      <c r="CS22" s="45">
        <v>0.01450060626282422</v>
      </c>
      <c r="CT22" s="50" t="s">
        <v>16</v>
      </c>
      <c r="CU22" s="45">
        <v>0.02362968238776736</v>
      </c>
      <c r="CV22" s="45">
        <v>0.06734158221079185</v>
      </c>
      <c r="CW22" s="45">
        <v>0.02823374657793407</v>
      </c>
      <c r="CX22" s="45">
        <v>0.011680285405929192</v>
      </c>
      <c r="CY22" s="45">
        <v>0.012663457264286455</v>
      </c>
      <c r="CZ22" s="45">
        <v>0.013710675785235112</v>
      </c>
      <c r="DA22" s="45">
        <v>0.017129827060473186</v>
      </c>
      <c r="DB22" s="45">
        <v>0.048143770328075396</v>
      </c>
      <c r="DC22" s="45">
        <v>0.010777171276072122</v>
      </c>
      <c r="DD22" s="45">
        <v>0.015234035923345721</v>
      </c>
      <c r="DE22" s="45">
        <v>0.029960201147375215</v>
      </c>
      <c r="DF22" s="45">
        <v>0.01626</v>
      </c>
      <c r="DG22" s="45">
        <v>0.02596</v>
      </c>
      <c r="DH22" s="31">
        <v>0</v>
      </c>
      <c r="DI22" s="31">
        <v>0.018307925838545257</v>
      </c>
      <c r="DJ22" s="31">
        <v>0.005687373411382403</v>
      </c>
      <c r="DK22" s="31">
        <v>0.01381219257050012</v>
      </c>
      <c r="DL22" s="50" t="s">
        <v>16</v>
      </c>
      <c r="DM22" s="31">
        <v>0.001978753209936768</v>
      </c>
      <c r="DN22" s="31">
        <v>0.001963172476000258</v>
      </c>
      <c r="DO22" s="31">
        <v>0.0023040010308614132</v>
      </c>
      <c r="DP22" s="31">
        <v>0.0018171030953454766</v>
      </c>
      <c r="DQ22" s="31">
        <v>0.002401380617964601</v>
      </c>
      <c r="DR22" s="31">
        <v>0.002155984058464569</v>
      </c>
      <c r="DS22" s="31">
        <v>0.0012951485084723923</v>
      </c>
      <c r="DT22" s="31">
        <v>0.02999412406240957</v>
      </c>
      <c r="DU22" s="31">
        <v>0.0017796344647519583</v>
      </c>
      <c r="DV22" s="45">
        <v>0.0111</v>
      </c>
      <c r="DW22" s="36">
        <f t="shared" si="3"/>
        <v>4.541124741703576</v>
      </c>
      <c r="DX22" s="37"/>
      <c r="DY22" s="36">
        <f t="shared" si="4"/>
        <v>6.320938905610879</v>
      </c>
      <c r="DZ22" s="36">
        <f t="shared" si="5"/>
        <v>10.862063647314454</v>
      </c>
    </row>
    <row r="23" spans="1:130" ht="15.75">
      <c r="A23" s="50" t="s">
        <v>17</v>
      </c>
      <c r="B23" s="45">
        <v>0.8709600000000001</v>
      </c>
      <c r="C23" s="45">
        <v>1.3190400000000002</v>
      </c>
      <c r="D23" s="31">
        <v>0.24424313917514298</v>
      </c>
      <c r="E23" s="31">
        <v>1.8679049166462638</v>
      </c>
      <c r="F23" s="45">
        <v>0.33984</v>
      </c>
      <c r="G23" s="45">
        <v>0.48024000000000006</v>
      </c>
      <c r="H23" s="33">
        <v>0</v>
      </c>
      <c r="I23" s="45">
        <v>0.0021000000000000003</v>
      </c>
      <c r="J23" s="45">
        <v>0.17064</v>
      </c>
      <c r="K23" s="45">
        <v>0.08106000000000001</v>
      </c>
      <c r="L23" s="45">
        <v>0.08460000000000001</v>
      </c>
      <c r="M23" s="45">
        <v>0.20637</v>
      </c>
      <c r="N23" s="31">
        <v>0.08337572614569654</v>
      </c>
      <c r="O23" s="31">
        <v>0.09639</v>
      </c>
      <c r="P23" s="31">
        <v>0.1224546284137194</v>
      </c>
      <c r="Q23" s="45">
        <v>0.20775</v>
      </c>
      <c r="R23" s="50" t="s">
        <v>17</v>
      </c>
      <c r="S23" s="31">
        <v>0</v>
      </c>
      <c r="T23" s="31">
        <v>0.12095586369605375</v>
      </c>
      <c r="U23" s="45">
        <v>0.14858999999999997</v>
      </c>
      <c r="V23" s="31">
        <v>0.18112849162011171</v>
      </c>
      <c r="W23" s="31">
        <v>0.1313361971109973</v>
      </c>
      <c r="X23" s="45">
        <v>0.00021999999999999998</v>
      </c>
      <c r="Y23" s="31">
        <v>0.14798913841839342</v>
      </c>
      <c r="Z23" s="45">
        <v>0.1695</v>
      </c>
      <c r="AA23" s="33">
        <v>0</v>
      </c>
      <c r="AB23" s="45">
        <v>0.00333</v>
      </c>
      <c r="AC23" s="35">
        <v>0</v>
      </c>
      <c r="AD23" s="45">
        <v>0.03616</v>
      </c>
      <c r="AE23" s="45">
        <v>0.058960000000000005</v>
      </c>
      <c r="AF23" s="45">
        <v>0.00657</v>
      </c>
      <c r="AG23" s="45">
        <v>0.07121999999999998</v>
      </c>
      <c r="AH23" s="50" t="s">
        <v>17</v>
      </c>
      <c r="AI23" s="45">
        <v>0.014020000000000001</v>
      </c>
      <c r="AJ23" s="45">
        <v>0.021840000000000002</v>
      </c>
      <c r="AK23" s="45">
        <v>0.18195000000000003</v>
      </c>
      <c r="AL23" s="45">
        <v>0.0158</v>
      </c>
      <c r="AM23" s="45">
        <v>0.01084</v>
      </c>
      <c r="AN23" s="45">
        <v>0.05056</v>
      </c>
      <c r="AO23" s="45">
        <v>0.10296</v>
      </c>
      <c r="AP23" s="45">
        <v>0.055779999999999996</v>
      </c>
      <c r="AQ23" s="31">
        <v>0.010600000000000002</v>
      </c>
      <c r="AR23" s="31">
        <v>0.1010278439315364</v>
      </c>
      <c r="AS23" s="45">
        <v>0.08988</v>
      </c>
      <c r="AT23" s="31">
        <v>0</v>
      </c>
      <c r="AU23" s="32">
        <v>0.36</v>
      </c>
      <c r="AV23" s="45">
        <v>0.04638</v>
      </c>
      <c r="AW23" s="45">
        <v>0.0897</v>
      </c>
      <c r="AX23" s="50" t="s">
        <v>17</v>
      </c>
      <c r="AY23" s="33">
        <v>0</v>
      </c>
      <c r="AZ23" s="31">
        <v>0.024257784504440334</v>
      </c>
      <c r="BA23" s="31">
        <v>0.0009436666740857796</v>
      </c>
      <c r="BB23" s="33">
        <v>0.07127458879565535</v>
      </c>
      <c r="BC23" s="31">
        <v>0</v>
      </c>
      <c r="BD23" s="31">
        <v>0.03869033363751696</v>
      </c>
      <c r="BE23" s="45">
        <v>0.02376</v>
      </c>
      <c r="BF23" s="31">
        <v>0.019539451134011437</v>
      </c>
      <c r="BG23" s="31">
        <v>0.008881568697277926</v>
      </c>
      <c r="BH23" s="31">
        <v>0.0179851766119878</v>
      </c>
      <c r="BI23" s="31">
        <v>0.00749382358832825</v>
      </c>
      <c r="BJ23" s="40">
        <v>0.00168</v>
      </c>
      <c r="BK23" s="31">
        <v>0.14760000000000004</v>
      </c>
      <c r="BL23" s="33">
        <v>0</v>
      </c>
      <c r="BM23" s="31">
        <v>0.09960000000000001</v>
      </c>
      <c r="BN23" s="50" t="s">
        <v>17</v>
      </c>
      <c r="BO23" s="31">
        <v>0.08059999999999999</v>
      </c>
      <c r="BP23" s="31">
        <v>0.015120000000000001</v>
      </c>
      <c r="BQ23" s="31">
        <v>0.09276000000000001</v>
      </c>
      <c r="BR23" s="31">
        <v>0.13029999999999997</v>
      </c>
      <c r="BS23" s="31">
        <v>0.11370000000000001</v>
      </c>
      <c r="BT23" s="31">
        <v>0.03611369377401345</v>
      </c>
      <c r="BU23" s="31">
        <v>0.2597858843953793</v>
      </c>
      <c r="BV23" s="31">
        <v>0</v>
      </c>
      <c r="BW23" s="31">
        <v>0.03189488208198009</v>
      </c>
      <c r="BX23" s="34">
        <v>0.018573580538182463</v>
      </c>
      <c r="BY23" s="31">
        <v>0.008270960849340068</v>
      </c>
      <c r="BZ23" s="45">
        <v>0.01208</v>
      </c>
      <c r="CA23" s="45">
        <v>0.019759999999999996</v>
      </c>
      <c r="CB23" s="45">
        <v>0.0068082076448527816</v>
      </c>
      <c r="CC23" s="45">
        <v>0.03802967290923783</v>
      </c>
      <c r="CD23" s="50" t="s">
        <v>17</v>
      </c>
      <c r="CE23" s="45">
        <v>0.028618170104920675</v>
      </c>
      <c r="CF23" s="45">
        <v>0.015572926783636722</v>
      </c>
      <c r="CG23" s="45">
        <v>0.02420227470008235</v>
      </c>
      <c r="CH23" s="45">
        <v>0.01814081535142793</v>
      </c>
      <c r="CI23" s="45">
        <v>0.011157470675955393</v>
      </c>
      <c r="CJ23" s="45">
        <v>0.036378282101284125</v>
      </c>
      <c r="CK23" s="45">
        <v>0.06616768679472054</v>
      </c>
      <c r="CL23" s="45">
        <v>0.013993964338142838</v>
      </c>
      <c r="CM23" s="45">
        <v>0.023591666852144488</v>
      </c>
      <c r="CN23" s="45">
        <v>0.008437490262414029</v>
      </c>
      <c r="CO23" s="45">
        <v>0.008659529479845978</v>
      </c>
      <c r="CP23" s="45">
        <v>0.042721266068154504</v>
      </c>
      <c r="CQ23" s="45">
        <v>0.03325900357384333</v>
      </c>
      <c r="CR23" s="45">
        <v>0.06669514373718836</v>
      </c>
      <c r="CS23" s="45">
        <v>0.016120538330103965</v>
      </c>
      <c r="CT23" s="50" t="s">
        <v>17</v>
      </c>
      <c r="CU23" s="45">
        <v>0.019372921720937474</v>
      </c>
      <c r="CV23" s="45">
        <v>0.0736894321680051</v>
      </c>
      <c r="CW23" s="45">
        <v>0.023147588417280596</v>
      </c>
      <c r="CX23" s="45">
        <v>0.013666017699276254</v>
      </c>
      <c r="CY23" s="45">
        <v>0.014798886258691009</v>
      </c>
      <c r="CZ23" s="45">
        <v>0.014568469007127839</v>
      </c>
      <c r="DA23" s="45">
        <v>0.014043980502570719</v>
      </c>
      <c r="DB23" s="45">
        <v>0.049106016609767246</v>
      </c>
      <c r="DC23" s="45">
        <v>0.012810579645646426</v>
      </c>
      <c r="DD23" s="45">
        <v>0.012489705980547083</v>
      </c>
      <c r="DE23" s="45">
        <v>0.03644171385405607</v>
      </c>
      <c r="DF23" s="45">
        <v>0.01623</v>
      </c>
      <c r="DG23" s="45">
        <v>0.028499999999999998</v>
      </c>
      <c r="DH23" s="31">
        <v>0</v>
      </c>
      <c r="DI23" s="31">
        <v>0.015009851098399692</v>
      </c>
      <c r="DJ23" s="31">
        <v>0.004662823566070911</v>
      </c>
      <c r="DK23" s="31">
        <v>0.011324000089029354</v>
      </c>
      <c r="DL23" s="50" t="s">
        <v>17</v>
      </c>
      <c r="DM23" s="31">
        <v>0.007078063821366445</v>
      </c>
      <c r="DN23" s="31">
        <v>0.007022331035371434</v>
      </c>
      <c r="DO23" s="31">
        <v>0.008241485729012307</v>
      </c>
      <c r="DP23" s="31">
        <v>0.006499836166668201</v>
      </c>
      <c r="DQ23" s="31">
        <v>0.00858981564148113</v>
      </c>
      <c r="DR23" s="31">
        <v>0.007712024262059699</v>
      </c>
      <c r="DS23" s="31">
        <v>0.00463278783583532</v>
      </c>
      <c r="DT23" s="31">
        <v>0.024590843330588252</v>
      </c>
      <c r="DU23" s="31">
        <v>0.001772400178309877</v>
      </c>
      <c r="DV23" s="45">
        <v>0.011200000000000002</v>
      </c>
      <c r="DW23" s="36">
        <f t="shared" si="3"/>
        <v>4.302148055821407</v>
      </c>
      <c r="DX23" s="37"/>
      <c r="DY23" s="36">
        <f t="shared" si="4"/>
        <v>6.288538968944764</v>
      </c>
      <c r="DZ23" s="36">
        <f t="shared" si="5"/>
        <v>10.590687024766172</v>
      </c>
    </row>
    <row r="24" spans="1:130" ht="15.75">
      <c r="A24" s="50" t="s">
        <v>18</v>
      </c>
      <c r="B24" s="45">
        <v>0.87336</v>
      </c>
      <c r="C24" s="45">
        <v>1.36896</v>
      </c>
      <c r="D24" s="31">
        <v>0.20477642502615237</v>
      </c>
      <c r="E24" s="31">
        <v>1.566074250484097</v>
      </c>
      <c r="F24" s="45">
        <v>0.23688</v>
      </c>
      <c r="G24" s="45">
        <v>0.48456</v>
      </c>
      <c r="H24" s="33">
        <v>0</v>
      </c>
      <c r="I24" s="45">
        <v>0.0015400000000000001</v>
      </c>
      <c r="J24" s="45">
        <v>0.17016</v>
      </c>
      <c r="K24" s="45">
        <v>0.08016000000000001</v>
      </c>
      <c r="L24" s="45">
        <v>0.07926000000000001</v>
      </c>
      <c r="M24" s="45">
        <v>0.19745999999999997</v>
      </c>
      <c r="N24" s="31">
        <v>0.06990322508847292</v>
      </c>
      <c r="O24" s="31">
        <v>0.09108</v>
      </c>
      <c r="P24" s="31">
        <v>0.10266745309265732</v>
      </c>
      <c r="Q24" s="45">
        <v>0.22814999999999996</v>
      </c>
      <c r="R24" s="50" t="s">
        <v>18</v>
      </c>
      <c r="S24" s="31">
        <v>0</v>
      </c>
      <c r="T24" s="31">
        <v>0.10141087048454228</v>
      </c>
      <c r="U24" s="45">
        <v>0.1605</v>
      </c>
      <c r="V24" s="31">
        <v>0.15186033519553072</v>
      </c>
      <c r="W24" s="31">
        <v>0.11011386854815375</v>
      </c>
      <c r="X24" s="45">
        <v>0.00023999999999999998</v>
      </c>
      <c r="Y24" s="31">
        <v>0.12407589752720959</v>
      </c>
      <c r="Z24" s="45">
        <v>0.17169000000000004</v>
      </c>
      <c r="AA24" s="33">
        <v>0</v>
      </c>
      <c r="AB24" s="45">
        <v>0.00342</v>
      </c>
      <c r="AC24" s="35">
        <v>0</v>
      </c>
      <c r="AD24" s="45">
        <v>0.0295</v>
      </c>
      <c r="AE24" s="45">
        <v>0.053399999999999996</v>
      </c>
      <c r="AF24" s="45">
        <v>0.00662</v>
      </c>
      <c r="AG24" s="45">
        <v>0.07464</v>
      </c>
      <c r="AH24" s="50" t="s">
        <v>18</v>
      </c>
      <c r="AI24" s="45">
        <v>0.005939999999999999</v>
      </c>
      <c r="AJ24" s="45">
        <v>0.018</v>
      </c>
      <c r="AK24" s="45">
        <v>0.1671</v>
      </c>
      <c r="AL24" s="45">
        <v>0.014</v>
      </c>
      <c r="AM24" s="45">
        <v>0.011</v>
      </c>
      <c r="AN24" s="45">
        <v>0.050159999999999996</v>
      </c>
      <c r="AO24" s="45">
        <v>0.11155999999999999</v>
      </c>
      <c r="AP24" s="45">
        <v>0.054119999999999994</v>
      </c>
      <c r="AQ24" s="31">
        <v>0.01234</v>
      </c>
      <c r="AR24" s="31">
        <v>0.0847029758062721</v>
      </c>
      <c r="AS24" s="45">
        <v>0.08813999999999998</v>
      </c>
      <c r="AT24" s="31">
        <v>0</v>
      </c>
      <c r="AU24" s="32">
        <v>0.24</v>
      </c>
      <c r="AV24" s="45">
        <v>0.04914</v>
      </c>
      <c r="AW24" s="45">
        <v>0.0864</v>
      </c>
      <c r="AX24" s="50" t="s">
        <v>18</v>
      </c>
      <c r="AY24" s="33">
        <v>0</v>
      </c>
      <c r="AZ24" s="31">
        <v>0.020338022212824675</v>
      </c>
      <c r="BA24" s="31">
        <v>0.0007911816421464978</v>
      </c>
      <c r="BB24" s="33">
        <v>0.05975748403035901</v>
      </c>
      <c r="BC24" s="31">
        <v>0</v>
      </c>
      <c r="BD24" s="31">
        <v>0.03243844732800641</v>
      </c>
      <c r="BE24" s="45">
        <v>0.024480000000000002</v>
      </c>
      <c r="BF24" s="31">
        <v>0.016382114002092187</v>
      </c>
      <c r="BG24" s="31">
        <v>0.00744641545549645</v>
      </c>
      <c r="BH24" s="31">
        <v>0.015078991297380311</v>
      </c>
      <c r="BI24" s="31">
        <v>0.006282913040575129</v>
      </c>
      <c r="BJ24" s="40">
        <v>0.00168</v>
      </c>
      <c r="BK24" s="31">
        <v>0.14868</v>
      </c>
      <c r="BL24" s="33">
        <v>0</v>
      </c>
      <c r="BM24" s="31">
        <v>0.10643999999999999</v>
      </c>
      <c r="BN24" s="50" t="s">
        <v>18</v>
      </c>
      <c r="BO24" s="31">
        <v>0.08539999999999999</v>
      </c>
      <c r="BP24" s="31">
        <v>0.010799999999999999</v>
      </c>
      <c r="BQ24" s="31">
        <v>0.09354000000000001</v>
      </c>
      <c r="BR24" s="31">
        <v>0.13269999999999998</v>
      </c>
      <c r="BS24" s="31">
        <v>0.1347</v>
      </c>
      <c r="BT24" s="31">
        <v>0.035763612048653116</v>
      </c>
      <c r="BU24" s="31">
        <v>0.21780765207327116</v>
      </c>
      <c r="BV24" s="31">
        <v>0</v>
      </c>
      <c r="BW24" s="31">
        <v>0.031585697000573135</v>
      </c>
      <c r="BX24" s="34">
        <v>0.01557231632130695</v>
      </c>
      <c r="BY24" s="31">
        <v>0.006934474392931069</v>
      </c>
      <c r="BZ24" s="45">
        <v>0.00924</v>
      </c>
      <c r="CA24" s="45">
        <v>0.0182</v>
      </c>
      <c r="CB24" s="45">
        <v>0.007484450604728768</v>
      </c>
      <c r="CC24" s="45">
        <v>0.04284185528047908</v>
      </c>
      <c r="CD24" s="50" t="s">
        <v>18</v>
      </c>
      <c r="CE24" s="45">
        <v>0.0253303505950891</v>
      </c>
      <c r="CF24" s="45">
        <v>0.018362798614319914</v>
      </c>
      <c r="CG24" s="45">
        <v>0.020291482116227826</v>
      </c>
      <c r="CH24" s="45">
        <v>0.020396688109726654</v>
      </c>
      <c r="CI24" s="45">
        <v>0.009354559415967415</v>
      </c>
      <c r="CJ24" s="45">
        <v>0.0420935330926406</v>
      </c>
      <c r="CK24" s="45">
        <v>0.05547579514344855</v>
      </c>
      <c r="CL24" s="45">
        <v>0.015590374448630024</v>
      </c>
      <c r="CM24" s="45">
        <v>0.01977954105366244</v>
      </c>
      <c r="CN24" s="45">
        <v>0.007074094682721627</v>
      </c>
      <c r="CO24" s="45">
        <v>0.007260255069109038</v>
      </c>
      <c r="CP24" s="45">
        <v>0.04749811827011015</v>
      </c>
      <c r="CQ24" s="45">
        <v>0.03615673292765382</v>
      </c>
      <c r="CR24" s="45">
        <v>0.07054456305740685</v>
      </c>
      <c r="CS24" s="45">
        <v>0.018401325334610055</v>
      </c>
      <c r="CT24" s="50" t="s">
        <v>18</v>
      </c>
      <c r="CU24" s="45">
        <v>0.01624249371230163</v>
      </c>
      <c r="CV24" s="45">
        <v>0.07294256863187416</v>
      </c>
      <c r="CW24" s="45">
        <v>0.01940722028088762</v>
      </c>
      <c r="CX24" s="45">
        <v>0.01593281588942325</v>
      </c>
      <c r="CY24" s="45">
        <v>0.0168613819223073</v>
      </c>
      <c r="CZ24" s="45">
        <v>0.015166600474504664</v>
      </c>
      <c r="DA24" s="45">
        <v>0.01177464443900376</v>
      </c>
      <c r="DB24" s="45">
        <v>0.056135822533542726</v>
      </c>
      <c r="DC24" s="45">
        <v>0.014271698308183178</v>
      </c>
      <c r="DD24" s="45">
        <v>0.010471521734291882</v>
      </c>
      <c r="DE24" s="45">
        <v>0.04257206995819726</v>
      </c>
      <c r="DF24" s="45">
        <v>0.01257</v>
      </c>
      <c r="DG24" s="45">
        <v>0.037340000000000005</v>
      </c>
      <c r="DH24" s="31">
        <v>0</v>
      </c>
      <c r="DI24" s="31">
        <v>0.012584442119789</v>
      </c>
      <c r="DJ24" s="31">
        <v>0.003909368114135637</v>
      </c>
      <c r="DK24" s="31">
        <v>0.009494179705757973</v>
      </c>
      <c r="DL24" s="50" t="s">
        <v>18</v>
      </c>
      <c r="DM24" s="31">
        <v>0.007102377424135043</v>
      </c>
      <c r="DN24" s="31">
        <v>0.00704645319244894</v>
      </c>
      <c r="DO24" s="31">
        <v>0.008269795760582437</v>
      </c>
      <c r="DP24" s="31">
        <v>0.006522163520391727</v>
      </c>
      <c r="DQ24" s="31">
        <v>0.00861932220862058</v>
      </c>
      <c r="DR24" s="31">
        <v>0.007738515559564461</v>
      </c>
      <c r="DS24" s="31">
        <v>0.004648701758907288</v>
      </c>
      <c r="DT24" s="31">
        <v>0.02061726279240579</v>
      </c>
      <c r="DU24" s="31">
        <v>0.0017552187480099342</v>
      </c>
      <c r="DV24" s="45">
        <v>0.0109</v>
      </c>
      <c r="DW24" s="36">
        <f t="shared" si="3"/>
        <v>4.013170675510249</v>
      </c>
      <c r="DX24" s="37"/>
      <c r="DY24" s="36">
        <f t="shared" si="4"/>
        <v>5.868767103194253</v>
      </c>
      <c r="DZ24" s="36">
        <f t="shared" si="5"/>
        <v>9.881937778704502</v>
      </c>
    </row>
    <row r="25" spans="1:130" ht="15.75">
      <c r="A25" s="50" t="s">
        <v>19</v>
      </c>
      <c r="B25" s="45">
        <v>0.84888</v>
      </c>
      <c r="C25" s="45">
        <v>1.398</v>
      </c>
      <c r="D25" s="31">
        <v>0.1710877161744085</v>
      </c>
      <c r="E25" s="31">
        <v>1.3084321930156466</v>
      </c>
      <c r="F25" s="45">
        <v>0.18</v>
      </c>
      <c r="G25" s="45">
        <v>0.47951999999999995</v>
      </c>
      <c r="H25" s="33">
        <v>0</v>
      </c>
      <c r="I25" s="45">
        <v>0.0014399999999999999</v>
      </c>
      <c r="J25" s="45">
        <v>0.16920000000000002</v>
      </c>
      <c r="K25" s="45">
        <v>0.0768</v>
      </c>
      <c r="L25" s="45">
        <v>0.08214</v>
      </c>
      <c r="M25" s="45">
        <v>0.18909</v>
      </c>
      <c r="N25" s="31">
        <v>0.058403124930445804</v>
      </c>
      <c r="O25" s="31">
        <v>0.10431</v>
      </c>
      <c r="P25" s="31">
        <v>0.08577715951835116</v>
      </c>
      <c r="Q25" s="45">
        <v>0.23745000000000002</v>
      </c>
      <c r="R25" s="50" t="s">
        <v>19</v>
      </c>
      <c r="S25" s="31">
        <v>0</v>
      </c>
      <c r="T25" s="31">
        <v>0.08472730307819001</v>
      </c>
      <c r="U25" s="45">
        <v>0.16416</v>
      </c>
      <c r="V25" s="31">
        <v>0.126877094972067</v>
      </c>
      <c r="W25" s="31">
        <v>0.09199853101560236</v>
      </c>
      <c r="X25" s="45">
        <v>0.00028</v>
      </c>
      <c r="Y25" s="31">
        <v>0.1036636025729484</v>
      </c>
      <c r="Z25" s="45">
        <v>0.17727</v>
      </c>
      <c r="AA25" s="33">
        <v>0</v>
      </c>
      <c r="AB25" s="45">
        <v>0.0035099999999999997</v>
      </c>
      <c r="AC25" s="35">
        <v>0</v>
      </c>
      <c r="AD25" s="45">
        <v>0.0235</v>
      </c>
      <c r="AE25" s="45">
        <v>0.05212</v>
      </c>
      <c r="AF25" s="45">
        <v>0.0070599999999999994</v>
      </c>
      <c r="AG25" s="45">
        <v>0.07878000000000002</v>
      </c>
      <c r="AH25" s="50" t="s">
        <v>19</v>
      </c>
      <c r="AI25" s="45">
        <v>0.00342</v>
      </c>
      <c r="AJ25" s="45">
        <v>0.01908</v>
      </c>
      <c r="AK25" s="45">
        <v>0.15675</v>
      </c>
      <c r="AL25" s="45">
        <v>0.00976</v>
      </c>
      <c r="AM25" s="45">
        <v>0.011080000000000001</v>
      </c>
      <c r="AN25" s="45">
        <v>0.05436</v>
      </c>
      <c r="AO25" s="45">
        <v>0.115</v>
      </c>
      <c r="AP25" s="45">
        <v>0.0487</v>
      </c>
      <c r="AQ25" s="31">
        <v>0.0123</v>
      </c>
      <c r="AR25" s="31">
        <v>0.07076810078123259</v>
      </c>
      <c r="AS25" s="45">
        <v>0.08268</v>
      </c>
      <c r="AT25" s="31">
        <v>0</v>
      </c>
      <c r="AU25" s="32">
        <v>0.24</v>
      </c>
      <c r="AV25" s="45">
        <v>0.04751999999999999</v>
      </c>
      <c r="AW25" s="45">
        <v>0.0843</v>
      </c>
      <c r="AX25" s="50" t="s">
        <v>19</v>
      </c>
      <c r="AY25" s="33">
        <v>0</v>
      </c>
      <c r="AZ25" s="31">
        <v>0.016992120901867386</v>
      </c>
      <c r="BA25" s="31">
        <v>0.0006610207215829418</v>
      </c>
      <c r="BB25" s="33">
        <v>0.04992650626544102</v>
      </c>
      <c r="BC25" s="31">
        <v>0</v>
      </c>
      <c r="BD25" s="31">
        <v>0.027101849584900615</v>
      </c>
      <c r="BE25" s="45">
        <v>0.02622</v>
      </c>
      <c r="BF25" s="31">
        <v>0.013687017293952677</v>
      </c>
      <c r="BG25" s="31">
        <v>0.0062213714972512175</v>
      </c>
      <c r="BH25" s="31">
        <v>0.012598277281933716</v>
      </c>
      <c r="BI25" s="31">
        <v>0.005249282200805714</v>
      </c>
      <c r="BJ25" s="40">
        <v>0.00168</v>
      </c>
      <c r="BK25" s="31">
        <v>0.14868</v>
      </c>
      <c r="BL25" s="33">
        <v>0</v>
      </c>
      <c r="BM25" s="31">
        <v>0.11118</v>
      </c>
      <c r="BN25" s="50" t="s">
        <v>19</v>
      </c>
      <c r="BO25" s="31">
        <v>0.08856</v>
      </c>
      <c r="BP25" s="31">
        <v>0.010020000000000001</v>
      </c>
      <c r="BQ25" s="31">
        <v>0.09396</v>
      </c>
      <c r="BR25" s="31">
        <v>0.1292</v>
      </c>
      <c r="BS25" s="31">
        <v>0.1316</v>
      </c>
      <c r="BT25" s="31">
        <v>0.035745186694686786</v>
      </c>
      <c r="BU25" s="31">
        <v>0.18197511629459812</v>
      </c>
      <c r="BV25" s="31">
        <v>0</v>
      </c>
      <c r="BW25" s="31">
        <v>0.03156942410155172</v>
      </c>
      <c r="BX25" s="34">
        <v>0.013010443143626609</v>
      </c>
      <c r="BY25" s="31">
        <v>0.005793652206815196</v>
      </c>
      <c r="BZ25" s="45">
        <v>0.00784</v>
      </c>
      <c r="CA25" s="45">
        <v>0.01526</v>
      </c>
      <c r="CB25" s="45">
        <v>0.007644654267508546</v>
      </c>
      <c r="CC25" s="45">
        <v>0.041959021542314255</v>
      </c>
      <c r="CD25" s="50" t="s">
        <v>19</v>
      </c>
      <c r="CE25" s="45">
        <v>0.021978576253516548</v>
      </c>
      <c r="CF25" s="45">
        <v>0.018174060145338036</v>
      </c>
      <c r="CG25" s="45">
        <v>0.016953237330009568</v>
      </c>
      <c r="CH25" s="45">
        <v>0.02107050040245984</v>
      </c>
      <c r="CI25" s="45">
        <v>0.007815597943421841</v>
      </c>
      <c r="CJ25" s="45">
        <v>0.043621751731447465</v>
      </c>
      <c r="CK25" s="45">
        <v>0.04634921765452157</v>
      </c>
      <c r="CL25" s="45">
        <v>0.016879145340646357</v>
      </c>
      <c r="CM25" s="45">
        <v>0.016525518039573545</v>
      </c>
      <c r="CN25" s="45">
        <v>0.005910302922388656</v>
      </c>
      <c r="CO25" s="45">
        <v>0.006065837209819937</v>
      </c>
      <c r="CP25" s="45">
        <v>0.05003342943987163</v>
      </c>
      <c r="CQ25" s="45">
        <v>0.037448379406935184</v>
      </c>
      <c r="CR25" s="45">
        <v>0.07425732685104693</v>
      </c>
      <c r="CS25" s="45">
        <v>0.019392967010251408</v>
      </c>
      <c r="CT25" s="50" t="s">
        <v>19</v>
      </c>
      <c r="CU25" s="45">
        <v>0.013570366578379216</v>
      </c>
      <c r="CV25" s="45">
        <v>0.06893603454602068</v>
      </c>
      <c r="CW25" s="45">
        <v>0.016214449464710984</v>
      </c>
      <c r="CX25" s="45">
        <v>0.014805732415384317</v>
      </c>
      <c r="CY25" s="45">
        <v>0.018185065015184264</v>
      </c>
      <c r="CZ25" s="45">
        <v>0.015176893646098002</v>
      </c>
      <c r="DA25" s="45">
        <v>0.009837543680028487</v>
      </c>
      <c r="DB25" s="45">
        <v>0.05640458645222623</v>
      </c>
      <c r="DC25" s="45">
        <v>0.015684867126080342</v>
      </c>
      <c r="DD25" s="45">
        <v>0.008748803668009524</v>
      </c>
      <c r="DE25" s="45">
        <v>0.0454864818389622</v>
      </c>
      <c r="DF25" s="45">
        <v>0.01053</v>
      </c>
      <c r="DG25" s="45">
        <v>0.04119999999999999</v>
      </c>
      <c r="DH25" s="31">
        <v>0</v>
      </c>
      <c r="DI25" s="31">
        <v>0.010514117830354556</v>
      </c>
      <c r="DJ25" s="31">
        <v>0.003266220036056889</v>
      </c>
      <c r="DK25" s="31">
        <v>0.007932248658995302</v>
      </c>
      <c r="DL25" s="50" t="s">
        <v>19</v>
      </c>
      <c r="DM25" s="31">
        <v>0.007109858532679227</v>
      </c>
      <c r="DN25" s="31">
        <v>0.0070538753946266354</v>
      </c>
      <c r="DO25" s="31">
        <v>0.008278506539527091</v>
      </c>
      <c r="DP25" s="31">
        <v>0.0065290334753835815</v>
      </c>
      <c r="DQ25" s="31">
        <v>0.008628401152355794</v>
      </c>
      <c r="DR25" s="31">
        <v>0.007746666728027465</v>
      </c>
      <c r="DS25" s="31">
        <v>0.004653598350621738</v>
      </c>
      <c r="DT25" s="31">
        <v>0.017225422333014308</v>
      </c>
      <c r="DU25" s="31">
        <v>0.0017543144622046741</v>
      </c>
      <c r="DV25" s="45">
        <v>0.0107</v>
      </c>
      <c r="DW25" s="36">
        <f t="shared" si="3"/>
        <v>3.7263999091900555</v>
      </c>
      <c r="DX25" s="37"/>
      <c r="DY25" s="36">
        <f t="shared" si="4"/>
        <v>5.586778796473855</v>
      </c>
      <c r="DZ25" s="36">
        <f t="shared" si="5"/>
        <v>9.31317870566391</v>
      </c>
    </row>
    <row r="26" spans="1:130" ht="15.75">
      <c r="A26" s="50" t="s">
        <v>20</v>
      </c>
      <c r="B26" s="45">
        <v>0.84192</v>
      </c>
      <c r="C26" s="45">
        <v>1.38816</v>
      </c>
      <c r="D26" s="31">
        <v>0.15855238264817825</v>
      </c>
      <c r="E26" s="31">
        <v>1.212565380934363</v>
      </c>
      <c r="F26" s="45">
        <v>0.15696000000000002</v>
      </c>
      <c r="G26" s="45">
        <v>0.48311999999999994</v>
      </c>
      <c r="H26" s="33">
        <v>0</v>
      </c>
      <c r="I26" s="45">
        <v>0.0015400000000000001</v>
      </c>
      <c r="J26" s="45">
        <v>0.16928</v>
      </c>
      <c r="K26" s="45">
        <v>0.06653999999999999</v>
      </c>
      <c r="L26" s="45">
        <v>0.07692</v>
      </c>
      <c r="M26" s="45">
        <v>0.17847</v>
      </c>
      <c r="N26" s="31">
        <v>0.054124017894900844</v>
      </c>
      <c r="O26" s="31">
        <v>0.10214999999999999</v>
      </c>
      <c r="P26" s="31">
        <v>0.07949239911860936</v>
      </c>
      <c r="Q26" s="45">
        <v>0.24195</v>
      </c>
      <c r="R26" s="50" t="s">
        <v>20</v>
      </c>
      <c r="S26" s="31">
        <v>0</v>
      </c>
      <c r="T26" s="31">
        <v>0.07851946404326827</v>
      </c>
      <c r="U26" s="45">
        <v>0.16725</v>
      </c>
      <c r="V26" s="31">
        <v>0.11758100558659218</v>
      </c>
      <c r="W26" s="31">
        <v>0.08525794030581584</v>
      </c>
      <c r="X26" s="45">
        <v>0.00023999999999999998</v>
      </c>
      <c r="Y26" s="31">
        <v>0.09606833003182799</v>
      </c>
      <c r="Z26" s="45">
        <v>0.16716</v>
      </c>
      <c r="AA26" s="33">
        <v>0</v>
      </c>
      <c r="AB26" s="45">
        <v>0.0034799999999999996</v>
      </c>
      <c r="AC26" s="35">
        <v>0</v>
      </c>
      <c r="AD26" s="45">
        <v>0.0202</v>
      </c>
      <c r="AE26" s="45">
        <v>0.05244</v>
      </c>
      <c r="AF26" s="45">
        <v>0.00692</v>
      </c>
      <c r="AG26" s="45">
        <v>0.07656</v>
      </c>
      <c r="AH26" s="50" t="s">
        <v>20</v>
      </c>
      <c r="AI26" s="45">
        <v>0.00354</v>
      </c>
      <c r="AJ26" s="45">
        <v>0.01414</v>
      </c>
      <c r="AK26" s="45">
        <v>0.13244999999999998</v>
      </c>
      <c r="AL26" s="45">
        <v>0.00924</v>
      </c>
      <c r="AM26" s="45">
        <v>0.01088</v>
      </c>
      <c r="AN26" s="45">
        <v>0.057159999999999996</v>
      </c>
      <c r="AO26" s="45">
        <v>0.12564</v>
      </c>
      <c r="AP26" s="45">
        <v>0.048279999999999997</v>
      </c>
      <c r="AQ26" s="31">
        <v>0.01424</v>
      </c>
      <c r="AR26" s="31">
        <v>0.06558303100447373</v>
      </c>
      <c r="AS26" s="45">
        <v>0.04602</v>
      </c>
      <c r="AT26" s="31">
        <v>0</v>
      </c>
      <c r="AU26" s="32">
        <v>0.24</v>
      </c>
      <c r="AV26" s="45">
        <v>0.044700000000000004</v>
      </c>
      <c r="AW26" s="45">
        <v>0.0814</v>
      </c>
      <c r="AX26" s="50" t="s">
        <v>20</v>
      </c>
      <c r="AY26" s="33">
        <v>0</v>
      </c>
      <c r="AZ26" s="31">
        <v>0.0157471343675577</v>
      </c>
      <c r="BA26" s="31">
        <v>0.0006125887511406887</v>
      </c>
      <c r="BB26" s="33">
        <v>0.04626846802733201</v>
      </c>
      <c r="BC26" s="31">
        <v>0</v>
      </c>
      <c r="BD26" s="31">
        <v>0.025116138796768238</v>
      </c>
      <c r="BE26" s="45">
        <v>0.02568</v>
      </c>
      <c r="BF26" s="31">
        <v>0.01268419061185426</v>
      </c>
      <c r="BG26" s="31">
        <v>0.005765541187206481</v>
      </c>
      <c r="BH26" s="31">
        <v>0.011675220904093125</v>
      </c>
      <c r="BI26" s="31">
        <v>0.004864675376705469</v>
      </c>
      <c r="BJ26" s="40">
        <v>0.00168</v>
      </c>
      <c r="BK26" s="31">
        <v>0.12996000000000002</v>
      </c>
      <c r="BL26" s="33">
        <v>0</v>
      </c>
      <c r="BM26" s="31">
        <v>0.10926</v>
      </c>
      <c r="BN26" s="50" t="s">
        <v>20</v>
      </c>
      <c r="BO26" s="31">
        <v>0.09224</v>
      </c>
      <c r="BP26" s="31">
        <v>0.009000000000000001</v>
      </c>
      <c r="BQ26" s="31">
        <v>0.08807999999999999</v>
      </c>
      <c r="BR26" s="31">
        <v>0.1343</v>
      </c>
      <c r="BS26" s="31">
        <v>0.1419</v>
      </c>
      <c r="BT26" s="31">
        <v>0.035911014880383785</v>
      </c>
      <c r="BU26" s="31">
        <v>0.1686420797257896</v>
      </c>
      <c r="BV26" s="31">
        <v>0</v>
      </c>
      <c r="BW26" s="31">
        <v>0.031715880192744475</v>
      </c>
      <c r="BX26" s="34">
        <v>0.012057188007745556</v>
      </c>
      <c r="BY26" s="31">
        <v>0.005369160230586036</v>
      </c>
      <c r="BZ26" s="45">
        <v>0.00786</v>
      </c>
      <c r="CA26" s="45">
        <v>0.011579999999999998</v>
      </c>
      <c r="CB26" s="45">
        <v>0.007307836831688941</v>
      </c>
      <c r="CC26" s="45">
        <v>0.04330330933306785</v>
      </c>
      <c r="CD26" s="50" t="s">
        <v>20</v>
      </c>
      <c r="CE26" s="45">
        <v>0.024798389926240963</v>
      </c>
      <c r="CF26" s="45">
        <v>0.020207774880066972</v>
      </c>
      <c r="CG26" s="45">
        <v>0.015711099735137665</v>
      </c>
      <c r="CH26" s="45">
        <v>0.021805633922534536</v>
      </c>
      <c r="CI26" s="45">
        <v>0.007242961116428142</v>
      </c>
      <c r="CJ26" s="45">
        <v>0.044214935584671884</v>
      </c>
      <c r="CK26" s="45">
        <v>0.04295328184468829</v>
      </c>
      <c r="CL26" s="45">
        <v>0.01790220454009501</v>
      </c>
      <c r="CM26" s="45">
        <v>0.015314718778517214</v>
      </c>
      <c r="CN26" s="45">
        <v>0.005477264127846156</v>
      </c>
      <c r="CO26" s="45">
        <v>0.005621402657526319</v>
      </c>
      <c r="CP26" s="45">
        <v>0.049798142673534156</v>
      </c>
      <c r="CQ26" s="45">
        <v>0.039627797932966294</v>
      </c>
      <c r="CR26" s="45">
        <v>0.07547833340845918</v>
      </c>
      <c r="CS26" s="45">
        <v>0.019266443806788772</v>
      </c>
      <c r="CT26" s="50" t="s">
        <v>20</v>
      </c>
      <c r="CU26" s="45">
        <v>0.012576086714594138</v>
      </c>
      <c r="CV26" s="45">
        <v>0.066311886543461</v>
      </c>
      <c r="CW26" s="45">
        <v>0.015026441719156892</v>
      </c>
      <c r="CX26" s="45">
        <v>0.016195854200639834</v>
      </c>
      <c r="CY26" s="45">
        <v>0.017794518577621973</v>
      </c>
      <c r="CZ26" s="45">
        <v>0.015506301161836168</v>
      </c>
      <c r="DA26" s="45">
        <v>0.009116762002270247</v>
      </c>
      <c r="DB26" s="45">
        <v>0.053978802652952004</v>
      </c>
      <c r="DC26" s="45">
        <v>0.014906628832850268</v>
      </c>
      <c r="DD26" s="45">
        <v>0.008107792294509114</v>
      </c>
      <c r="DE26" s="45">
        <v>0.04815683786266257</v>
      </c>
      <c r="DF26" s="45">
        <v>0.00762</v>
      </c>
      <c r="DG26" s="45">
        <v>0.04205999999999999</v>
      </c>
      <c r="DH26" s="31">
        <v>0</v>
      </c>
      <c r="DI26" s="31">
        <v>0.009743764606378953</v>
      </c>
      <c r="DJ26" s="31">
        <v>0.003026909123283403</v>
      </c>
      <c r="DK26" s="31">
        <v>0.0073510650136882644</v>
      </c>
      <c r="DL26" s="50" t="s">
        <v>20</v>
      </c>
      <c r="DM26" s="31">
        <v>0.0071285613040396895</v>
      </c>
      <c r="DN26" s="31">
        <v>0.007072430900070874</v>
      </c>
      <c r="DO26" s="31">
        <v>0.008300283486888733</v>
      </c>
      <c r="DP26" s="31">
        <v>0.006546208362863218</v>
      </c>
      <c r="DQ26" s="31">
        <v>0.008651098511693836</v>
      </c>
      <c r="DR26" s="31">
        <v>0.007767044649184977</v>
      </c>
      <c r="DS26" s="31">
        <v>0.004665839829907868</v>
      </c>
      <c r="DT26" s="31">
        <v>0.015963342162077943</v>
      </c>
      <c r="DU26" s="31">
        <v>0.0017624530344520152</v>
      </c>
      <c r="DV26" s="45">
        <v>0.011200000000000002</v>
      </c>
      <c r="DW26" s="36">
        <f t="shared" si="3"/>
        <v>3.601197763582541</v>
      </c>
      <c r="DX26" s="37"/>
      <c r="DY26" s="36">
        <f t="shared" si="4"/>
        <v>5.3860339136927395</v>
      </c>
      <c r="DZ26" s="36">
        <f t="shared" si="5"/>
        <v>8.98723167727528</v>
      </c>
    </row>
    <row r="27" spans="1:130" ht="15.75">
      <c r="A27" s="50" t="s">
        <v>21</v>
      </c>
      <c r="B27" s="45">
        <v>0.82656</v>
      </c>
      <c r="C27" s="45">
        <v>1.35864</v>
      </c>
      <c r="D27" s="31">
        <v>0.14258941886086937</v>
      </c>
      <c r="E27" s="31">
        <v>1.0904849874246032</v>
      </c>
      <c r="F27" s="45">
        <v>0.14976</v>
      </c>
      <c r="G27" s="45">
        <v>0.47951999999999995</v>
      </c>
      <c r="H27" s="33">
        <v>0</v>
      </c>
      <c r="I27" s="45">
        <v>0.00158</v>
      </c>
      <c r="J27" s="45">
        <v>0.17008</v>
      </c>
      <c r="K27" s="45">
        <v>0.046740000000000004</v>
      </c>
      <c r="L27" s="45">
        <v>0.07686000000000001</v>
      </c>
      <c r="M27" s="45">
        <v>0.18053999999999998</v>
      </c>
      <c r="N27" s="31">
        <v>0.04867484252932404</v>
      </c>
      <c r="O27" s="31">
        <v>0.09567</v>
      </c>
      <c r="P27" s="31">
        <v>0.07148914954706313</v>
      </c>
      <c r="Q27" s="45">
        <v>0.24884999999999996</v>
      </c>
      <c r="R27" s="50" t="s">
        <v>21</v>
      </c>
      <c r="S27" s="31">
        <v>0</v>
      </c>
      <c r="T27" s="31">
        <v>0.07061416902223508</v>
      </c>
      <c r="U27" s="45">
        <v>0.16452</v>
      </c>
      <c r="V27" s="31">
        <v>0.10574301675977653</v>
      </c>
      <c r="W27" s="31">
        <v>0.07667421932382201</v>
      </c>
      <c r="X27" s="45">
        <v>0.00021999999999999998</v>
      </c>
      <c r="Y27" s="31">
        <v>0.08639622515524492</v>
      </c>
      <c r="Z27" s="45">
        <v>0.16728000000000004</v>
      </c>
      <c r="AA27" s="33">
        <v>0</v>
      </c>
      <c r="AB27" s="45">
        <v>0.0033599999999999997</v>
      </c>
      <c r="AC27" s="35">
        <v>0</v>
      </c>
      <c r="AD27" s="45">
        <v>0.01798</v>
      </c>
      <c r="AE27" s="45">
        <v>0.04948</v>
      </c>
      <c r="AF27" s="45">
        <v>0.006879999999999999</v>
      </c>
      <c r="AG27" s="45">
        <v>0.07749</v>
      </c>
      <c r="AH27" s="50" t="s">
        <v>21</v>
      </c>
      <c r="AI27" s="45">
        <v>0.00462</v>
      </c>
      <c r="AJ27" s="45">
        <v>0.01116</v>
      </c>
      <c r="AK27" s="45">
        <v>0.10604999999999999</v>
      </c>
      <c r="AL27" s="45">
        <v>0.009800000000000001</v>
      </c>
      <c r="AM27" s="45">
        <v>0.0108</v>
      </c>
      <c r="AN27" s="45">
        <v>0.05804000000000001</v>
      </c>
      <c r="AO27" s="45">
        <v>0.12524000000000002</v>
      </c>
      <c r="AP27" s="45">
        <v>0.046300000000000015</v>
      </c>
      <c r="AQ27" s="31">
        <v>0.011920000000000002</v>
      </c>
      <c r="AR27" s="31">
        <v>0.058980168710632316</v>
      </c>
      <c r="AS27" s="45">
        <v>0.0315</v>
      </c>
      <c r="AT27" s="31">
        <v>0</v>
      </c>
      <c r="AU27" s="32">
        <v>0.12</v>
      </c>
      <c r="AV27" s="45">
        <v>0.04631999999999999</v>
      </c>
      <c r="AW27" s="45">
        <v>0.07840000000000001</v>
      </c>
      <c r="AX27" s="50" t="s">
        <v>21</v>
      </c>
      <c r="AY27" s="33">
        <v>0</v>
      </c>
      <c r="AZ27" s="31">
        <v>0.014161721827772703</v>
      </c>
      <c r="BA27" s="31">
        <v>0.0005509136637806316</v>
      </c>
      <c r="BB27" s="33">
        <v>0.04161018495849005</v>
      </c>
      <c r="BC27" s="31">
        <v>0</v>
      </c>
      <c r="BD27" s="31">
        <v>0.022587460215005895</v>
      </c>
      <c r="BE27" s="45">
        <v>0.025200000000000004</v>
      </c>
      <c r="BF27" s="31">
        <v>0.011407153508869547</v>
      </c>
      <c r="BG27" s="31">
        <v>0.005185069776758885</v>
      </c>
      <c r="BH27" s="31">
        <v>0.010499766297936744</v>
      </c>
      <c r="BI27" s="31">
        <v>0.00437490262414031</v>
      </c>
      <c r="BJ27" s="40">
        <v>0.00168</v>
      </c>
      <c r="BK27" s="31">
        <v>0.07416</v>
      </c>
      <c r="BL27" s="33">
        <v>0</v>
      </c>
      <c r="BM27" s="31">
        <v>0.11273999999999999</v>
      </c>
      <c r="BN27" s="50" t="s">
        <v>21</v>
      </c>
      <c r="BO27" s="31">
        <v>0.10443999999999999</v>
      </c>
      <c r="BP27" s="31">
        <v>0.00684</v>
      </c>
      <c r="BQ27" s="31">
        <v>0.08303999999999999</v>
      </c>
      <c r="BR27" s="31">
        <v>0.1326</v>
      </c>
      <c r="BS27" s="31">
        <v>0.1392</v>
      </c>
      <c r="BT27" s="31">
        <v>0.035929440234350116</v>
      </c>
      <c r="BU27" s="31">
        <v>0.1516632909701974</v>
      </c>
      <c r="BV27" s="31">
        <v>0</v>
      </c>
      <c r="BW27" s="31">
        <v>0.0317321530917659</v>
      </c>
      <c r="BX27" s="34">
        <v>0.010843277170647021</v>
      </c>
      <c r="BY27" s="31">
        <v>0.004828596229606711</v>
      </c>
      <c r="BZ27" s="45">
        <v>0.011600000000000001</v>
      </c>
      <c r="CA27" s="45">
        <v>0.009219999999999999</v>
      </c>
      <c r="CB27" s="45">
        <v>0.006863699211030128</v>
      </c>
      <c r="CC27" s="45">
        <v>0.040570792754775396</v>
      </c>
      <c r="CD27" s="50" t="s">
        <v>21</v>
      </c>
      <c r="CE27" s="45">
        <v>0.021372536232832393</v>
      </c>
      <c r="CF27" s="45">
        <v>0.018571447437005246</v>
      </c>
      <c r="CG27" s="45">
        <v>0.014129315141667962</v>
      </c>
      <c r="CH27" s="45">
        <v>0.022563337132554172</v>
      </c>
      <c r="CI27" s="45">
        <v>0.00651374390705335</v>
      </c>
      <c r="CJ27" s="45">
        <v>0.04381839049133166</v>
      </c>
      <c r="CK27" s="45">
        <v>0.03862876983685369</v>
      </c>
      <c r="CL27" s="45">
        <v>0.01762853143494117</v>
      </c>
      <c r="CM27" s="45">
        <v>0.013772841594515788</v>
      </c>
      <c r="CN27" s="45">
        <v>0.004925816287920941</v>
      </c>
      <c r="CO27" s="45">
        <v>0.0050554430323399135</v>
      </c>
      <c r="CP27" s="45">
        <v>0.04783669278783275</v>
      </c>
      <c r="CQ27" s="45">
        <v>0.04227655597411379</v>
      </c>
      <c r="CR27" s="45">
        <v>0.0754338465501143</v>
      </c>
      <c r="CS27" s="45">
        <v>0.01951601247257686</v>
      </c>
      <c r="CT27" s="50" t="s">
        <v>21</v>
      </c>
      <c r="CU27" s="45">
        <v>0.011309933450555318</v>
      </c>
      <c r="CV27" s="45">
        <v>0.06474100029244557</v>
      </c>
      <c r="CW27" s="45">
        <v>0.013513588105677845</v>
      </c>
      <c r="CX27" s="45">
        <v>0.015657115651016098</v>
      </c>
      <c r="CY27" s="45">
        <v>0.018002003480005496</v>
      </c>
      <c r="CZ27" s="45">
        <v>0.015299923563102941</v>
      </c>
      <c r="DA27" s="45">
        <v>0.008198891584499988</v>
      </c>
      <c r="DB27" s="45">
        <v>0.054499750879133585</v>
      </c>
      <c r="DC27" s="45">
        <v>0.015064718676471642</v>
      </c>
      <c r="DD27" s="45">
        <v>0.007291504373567182</v>
      </c>
      <c r="DE27" s="45">
        <v>0.04905274009659427</v>
      </c>
      <c r="DF27" s="45">
        <v>0.00741</v>
      </c>
      <c r="DG27" s="45">
        <v>0.044700000000000004</v>
      </c>
      <c r="DH27" s="31">
        <v>0</v>
      </c>
      <c r="DI27" s="31">
        <v>0.008762767922722516</v>
      </c>
      <c r="DJ27" s="31">
        <v>0.0027221616327984146</v>
      </c>
      <c r="DK27" s="31">
        <v>0.0066109639653675785</v>
      </c>
      <c r="DL27" s="50" t="s">
        <v>21</v>
      </c>
      <c r="DM27" s="31">
        <v>0.007146328936832127</v>
      </c>
      <c r="DN27" s="31">
        <v>0.007090058630242898</v>
      </c>
      <c r="DO27" s="31">
        <v>0.00832097158688229</v>
      </c>
      <c r="DP27" s="31">
        <v>0.006562524505968872</v>
      </c>
      <c r="DQ27" s="31">
        <v>0.008672661003064972</v>
      </c>
      <c r="DR27" s="31">
        <v>0.007786403674284611</v>
      </c>
      <c r="DS27" s="31">
        <v>0.004677469235229689</v>
      </c>
      <c r="DT27" s="31">
        <v>0.014356161944401162</v>
      </c>
      <c r="DU27" s="31">
        <v>0.0017633573202572757</v>
      </c>
      <c r="DV27" s="45">
        <v>0.011200000000000002</v>
      </c>
      <c r="DW27" s="36">
        <f t="shared" si="3"/>
        <v>3.418274406285472</v>
      </c>
      <c r="DX27" s="37"/>
      <c r="DY27" s="36">
        <f t="shared" si="4"/>
        <v>5.0215164944080035</v>
      </c>
      <c r="DZ27" s="36">
        <f t="shared" si="5"/>
        <v>8.439790900693476</v>
      </c>
    </row>
    <row r="28" spans="1:130" ht="15.75">
      <c r="A28" s="50" t="s">
        <v>22</v>
      </c>
      <c r="B28" s="45">
        <v>0.7692</v>
      </c>
      <c r="C28" s="45">
        <v>1.2578399999999998</v>
      </c>
      <c r="D28" s="31">
        <v>0.13622381980458056</v>
      </c>
      <c r="E28" s="31">
        <v>1.0418026219145764</v>
      </c>
      <c r="F28" s="45">
        <v>0.14688</v>
      </c>
      <c r="G28" s="45">
        <v>0.45144000000000006</v>
      </c>
      <c r="H28" s="33">
        <v>0</v>
      </c>
      <c r="I28" s="45">
        <v>0.00152</v>
      </c>
      <c r="J28" s="45">
        <v>0.17064</v>
      </c>
      <c r="K28" s="45">
        <v>0.04428</v>
      </c>
      <c r="L28" s="45">
        <v>0.07632000000000001</v>
      </c>
      <c r="M28" s="45">
        <v>0.16659</v>
      </c>
      <c r="N28" s="31">
        <v>0.04650185848783637</v>
      </c>
      <c r="O28" s="31">
        <v>0.09909</v>
      </c>
      <c r="P28" s="31">
        <v>0.06829766965656925</v>
      </c>
      <c r="Q28" s="45">
        <v>0.24</v>
      </c>
      <c r="R28" s="50" t="s">
        <v>22</v>
      </c>
      <c r="S28" s="31">
        <v>0</v>
      </c>
      <c r="T28" s="31">
        <v>0.06746175076231387</v>
      </c>
      <c r="U28" s="45">
        <v>0.15866999999999998</v>
      </c>
      <c r="V28" s="31">
        <v>0.10102234636871509</v>
      </c>
      <c r="W28" s="31">
        <v>0.07325126310400855</v>
      </c>
      <c r="X28" s="45">
        <v>0.00021999999999999998</v>
      </c>
      <c r="Y28" s="31">
        <v>0.08253925081795721</v>
      </c>
      <c r="Z28" s="45">
        <v>0.16191</v>
      </c>
      <c r="AA28" s="33">
        <v>0</v>
      </c>
      <c r="AB28" s="45">
        <v>0.0034799999999999996</v>
      </c>
      <c r="AC28" s="35">
        <v>0</v>
      </c>
      <c r="AD28" s="45">
        <v>0.015700000000000002</v>
      </c>
      <c r="AE28" s="45">
        <v>0.04704</v>
      </c>
      <c r="AF28" s="45">
        <v>0.0069</v>
      </c>
      <c r="AG28" s="45">
        <v>0.07139999999999999</v>
      </c>
      <c r="AH28" s="50" t="s">
        <v>22</v>
      </c>
      <c r="AI28" s="45">
        <v>0.0034799999999999996</v>
      </c>
      <c r="AJ28" s="45">
        <v>0.011120000000000001</v>
      </c>
      <c r="AK28" s="45">
        <v>0.0969</v>
      </c>
      <c r="AL28" s="45">
        <v>0.0023599999999999997</v>
      </c>
      <c r="AM28" s="45">
        <v>0.011120000000000001</v>
      </c>
      <c r="AN28" s="45">
        <v>0.05859999999999999</v>
      </c>
      <c r="AO28" s="45">
        <v>0.1256</v>
      </c>
      <c r="AP28" s="45">
        <v>0.037219999999999996</v>
      </c>
      <c r="AQ28" s="31">
        <v>0.00842</v>
      </c>
      <c r="AR28" s="31">
        <v>0.05634712546462196</v>
      </c>
      <c r="AS28" s="45">
        <v>0.02946</v>
      </c>
      <c r="AT28" s="31">
        <v>0</v>
      </c>
      <c r="AU28" s="32">
        <v>0.12</v>
      </c>
      <c r="AV28" s="45">
        <v>0.046200000000000005</v>
      </c>
      <c r="AW28" s="45">
        <v>0.0717</v>
      </c>
      <c r="AX28" s="50" t="s">
        <v>22</v>
      </c>
      <c r="AY28" s="33">
        <v>0</v>
      </c>
      <c r="AZ28" s="31">
        <v>0.013529502103318568</v>
      </c>
      <c r="BA28" s="31">
        <v>0.0005263193037904249</v>
      </c>
      <c r="BB28" s="33">
        <v>0.03975258741570033</v>
      </c>
      <c r="BC28" s="31">
        <v>0</v>
      </c>
      <c r="BD28" s="31">
        <v>0.021579091455407422</v>
      </c>
      <c r="BE28" s="45">
        <v>0.0234</v>
      </c>
      <c r="BF28" s="31">
        <v>0.010897905584366445</v>
      </c>
      <c r="BG28" s="31">
        <v>0.004953593447439293</v>
      </c>
      <c r="BH28" s="31">
        <v>0.010031026731064568</v>
      </c>
      <c r="BI28" s="31">
        <v>0.004179594471276904</v>
      </c>
      <c r="BJ28" s="40">
        <v>0.00168</v>
      </c>
      <c r="BK28" s="31">
        <v>0.0648</v>
      </c>
      <c r="BL28" s="33">
        <v>0</v>
      </c>
      <c r="BM28" s="31">
        <v>0.0975</v>
      </c>
      <c r="BN28" s="50" t="s">
        <v>22</v>
      </c>
      <c r="BO28" s="31">
        <v>0.07468000000000001</v>
      </c>
      <c r="BP28" s="31">
        <v>0.0058200000000000005</v>
      </c>
      <c r="BQ28" s="31">
        <v>0.08124</v>
      </c>
      <c r="BR28" s="31">
        <v>0.11720000000000001</v>
      </c>
      <c r="BS28" s="31">
        <v>0.1274</v>
      </c>
      <c r="BT28" s="31">
        <v>0.03602156700418179</v>
      </c>
      <c r="BU28" s="31">
        <v>0.14489260833759932</v>
      </c>
      <c r="BV28" s="31">
        <v>0</v>
      </c>
      <c r="BW28" s="31">
        <v>0.031813517586872994</v>
      </c>
      <c r="BX28" s="34">
        <v>0.010359202296957422</v>
      </c>
      <c r="BY28" s="31">
        <v>0.004613033897927841</v>
      </c>
      <c r="BZ28" s="45">
        <v>0.01016</v>
      </c>
      <c r="CA28" s="45">
        <v>0.00746</v>
      </c>
      <c r="CB28" s="45">
        <v>0.0064305590072506035</v>
      </c>
      <c r="CC28" s="45">
        <v>0.03496697574554783</v>
      </c>
      <c r="CD28" s="50" t="s">
        <v>22</v>
      </c>
      <c r="CE28" s="45">
        <v>0.019432065772132707</v>
      </c>
      <c r="CF28" s="45">
        <v>0.016996840085521627</v>
      </c>
      <c r="CG28" s="45">
        <v>0.013498542144272074</v>
      </c>
      <c r="CH28" s="45">
        <v>0.019775892849093663</v>
      </c>
      <c r="CI28" s="45">
        <v>0.006222951768345611</v>
      </c>
      <c r="CJ28" s="45">
        <v>0.03904994306389844</v>
      </c>
      <c r="CK28" s="45">
        <v>0.03690427118342273</v>
      </c>
      <c r="CL28" s="45">
        <v>0.016320913066065194</v>
      </c>
      <c r="CM28" s="45">
        <v>0.01315798259476062</v>
      </c>
      <c r="CN28" s="45">
        <v>0.004705913775067328</v>
      </c>
      <c r="CO28" s="45">
        <v>0.00482975361125331</v>
      </c>
      <c r="CP28" s="45">
        <v>0.042367197642150994</v>
      </c>
      <c r="CQ28" s="45">
        <v>0.040286683280208645</v>
      </c>
      <c r="CR28" s="45">
        <v>0.06485688682829453</v>
      </c>
      <c r="CS28" s="45">
        <v>0.018074974796224833</v>
      </c>
      <c r="CT28" s="50" t="s">
        <v>22</v>
      </c>
      <c r="CU28" s="45">
        <v>0.010805025707226957</v>
      </c>
      <c r="CV28" s="45">
        <v>0.0569647703006141</v>
      </c>
      <c r="CW28" s="45">
        <v>0.012910302922388657</v>
      </c>
      <c r="CX28" s="45">
        <v>0.012966206799233071</v>
      </c>
      <c r="CY28" s="45">
        <v>0.016479676760413214</v>
      </c>
      <c r="CZ28" s="45">
        <v>0.01258026422652097</v>
      </c>
      <c r="DA28" s="45">
        <v>0.007832869638763382</v>
      </c>
      <c r="DB28" s="45">
        <v>0.053886386367484426</v>
      </c>
      <c r="DC28" s="45">
        <v>0.014180060289137165</v>
      </c>
      <c r="DD28" s="45">
        <v>0.006965990785461505</v>
      </c>
      <c r="DE28" s="45">
        <v>0.04476686030626815</v>
      </c>
      <c r="DF28" s="45">
        <v>0.0066</v>
      </c>
      <c r="DG28" s="45">
        <v>0.0446</v>
      </c>
      <c r="DH28" s="31">
        <v>0</v>
      </c>
      <c r="DI28" s="31">
        <v>0.008371572926172405</v>
      </c>
      <c r="DJ28" s="31">
        <v>0.0026006365599056287</v>
      </c>
      <c r="DK28" s="31">
        <v>0.006315831645485099</v>
      </c>
      <c r="DL28" s="50" t="s">
        <v>22</v>
      </c>
      <c r="DM28" s="31">
        <v>0.006772273509622907</v>
      </c>
      <c r="DN28" s="31">
        <v>0.0067189485213581595</v>
      </c>
      <c r="DO28" s="31">
        <v>0.007885432639649505</v>
      </c>
      <c r="DP28" s="31">
        <v>0.0062190267563761534</v>
      </c>
      <c r="DQ28" s="31">
        <v>0.008218713816304178</v>
      </c>
      <c r="DR28" s="31">
        <v>0.007378845251134407</v>
      </c>
      <c r="DS28" s="31">
        <v>0.0044326396495071195</v>
      </c>
      <c r="DT28" s="31">
        <v>0.013715261857597541</v>
      </c>
      <c r="DU28" s="31">
        <v>0.0017678787492835767</v>
      </c>
      <c r="DV28" s="45">
        <v>0.0107</v>
      </c>
      <c r="DW28" s="36">
        <f t="shared" si="3"/>
        <v>3.2050664417191568</v>
      </c>
      <c r="DX28" s="37"/>
      <c r="DY28" s="36">
        <f t="shared" si="4"/>
        <v>4.714684637497343</v>
      </c>
      <c r="DZ28" s="36">
        <f t="shared" si="5"/>
        <v>7.9197510792165</v>
      </c>
    </row>
    <row r="29" spans="1:130" ht="15.75">
      <c r="A29" s="50" t="s">
        <v>23</v>
      </c>
      <c r="B29" s="45">
        <v>0.67488</v>
      </c>
      <c r="C29" s="45">
        <v>1.05456</v>
      </c>
      <c r="D29" s="31">
        <v>0.13504863228649647</v>
      </c>
      <c r="E29" s="31">
        <v>1.0328151082819557</v>
      </c>
      <c r="F29" s="45">
        <v>0.13679999999999998</v>
      </c>
      <c r="G29" s="45">
        <v>0.39383999999999997</v>
      </c>
      <c r="H29" s="33">
        <v>0</v>
      </c>
      <c r="I29" s="45">
        <v>0.0015400000000000001</v>
      </c>
      <c r="J29" s="45">
        <v>0.16911999999999996</v>
      </c>
      <c r="K29" s="45">
        <v>0.04218</v>
      </c>
      <c r="L29" s="45">
        <v>0.07139999999999999</v>
      </c>
      <c r="M29" s="45">
        <v>0.15327000000000002</v>
      </c>
      <c r="N29" s="31">
        <v>0.046100692203254016</v>
      </c>
      <c r="O29" s="31">
        <v>0.08883</v>
      </c>
      <c r="P29" s="31">
        <v>0.06770847336909346</v>
      </c>
      <c r="Q29" s="45">
        <v>0.20415</v>
      </c>
      <c r="R29" s="50" t="s">
        <v>23</v>
      </c>
      <c r="S29" s="31">
        <v>0</v>
      </c>
      <c r="T29" s="31">
        <v>0.06687976585278994</v>
      </c>
      <c r="U29" s="45">
        <v>0.14577</v>
      </c>
      <c r="V29" s="31">
        <v>0.1001508379888268</v>
      </c>
      <c r="W29" s="31">
        <v>0.07261933272496604</v>
      </c>
      <c r="X29" s="45">
        <v>0.00023999999999999998</v>
      </c>
      <c r="Y29" s="31">
        <v>0.08182719401722716</v>
      </c>
      <c r="Z29" s="45">
        <v>0.15111</v>
      </c>
      <c r="AA29" s="33">
        <v>0</v>
      </c>
      <c r="AB29" s="45">
        <v>0.00342</v>
      </c>
      <c r="AC29" s="35">
        <v>0</v>
      </c>
      <c r="AD29" s="45">
        <v>0.017040000000000003</v>
      </c>
      <c r="AE29" s="45">
        <v>0.04204000000000001</v>
      </c>
      <c r="AF29" s="45">
        <v>0.0069099999999999995</v>
      </c>
      <c r="AG29" s="45">
        <v>0.06825</v>
      </c>
      <c r="AH29" s="50" t="s">
        <v>23</v>
      </c>
      <c r="AI29" s="45">
        <v>0.00334</v>
      </c>
      <c r="AJ29" s="45">
        <v>0.0104</v>
      </c>
      <c r="AK29" s="45">
        <v>0.0849</v>
      </c>
      <c r="AL29" s="45">
        <v>0.00168</v>
      </c>
      <c r="AM29" s="45">
        <v>0.011319999999999998</v>
      </c>
      <c r="AN29" s="45">
        <v>0.05167999999999999</v>
      </c>
      <c r="AO29" s="45">
        <v>0.10460000000000001</v>
      </c>
      <c r="AP29" s="45">
        <v>0.02834</v>
      </c>
      <c r="AQ29" s="31">
        <v>0.00866</v>
      </c>
      <c r="AR29" s="31">
        <v>0.0558610251730508</v>
      </c>
      <c r="AS29" s="45">
        <v>0.027479999999999997</v>
      </c>
      <c r="AT29" s="31">
        <v>0</v>
      </c>
      <c r="AU29" s="32">
        <v>0.12</v>
      </c>
      <c r="AV29" s="45">
        <v>0.04358000000000001</v>
      </c>
      <c r="AW29" s="45">
        <v>0.05809999999999999</v>
      </c>
      <c r="AX29" s="50" t="s">
        <v>23</v>
      </c>
      <c r="AY29" s="33">
        <v>0</v>
      </c>
      <c r="AZ29" s="31">
        <v>0.013412784615727032</v>
      </c>
      <c r="BA29" s="31">
        <v>0.0005217788065614635</v>
      </c>
      <c r="BB29" s="33">
        <v>0.0394096463308776</v>
      </c>
      <c r="BC29" s="31">
        <v>0</v>
      </c>
      <c r="BD29" s="31">
        <v>0.021392931069020005</v>
      </c>
      <c r="BE29" s="45">
        <v>0.02166</v>
      </c>
      <c r="BF29" s="31">
        <v>0.010803890582919716</v>
      </c>
      <c r="BG29" s="31">
        <v>0.004910859355872598</v>
      </c>
      <c r="BH29" s="31">
        <v>0.009944490195642012</v>
      </c>
      <c r="BI29" s="31">
        <v>0.004143537581517504</v>
      </c>
      <c r="BJ29" s="40">
        <v>0.00168</v>
      </c>
      <c r="BK29" s="31">
        <v>0.060480000000000006</v>
      </c>
      <c r="BL29" s="33">
        <v>0</v>
      </c>
      <c r="BM29" s="31">
        <v>0.07902</v>
      </c>
      <c r="BN29" s="50" t="s">
        <v>23</v>
      </c>
      <c r="BO29" s="31">
        <v>0.0608</v>
      </c>
      <c r="BP29" s="31">
        <v>0.00546</v>
      </c>
      <c r="BQ29" s="31">
        <v>0.06678</v>
      </c>
      <c r="BR29" s="31">
        <v>0.09179999999999999</v>
      </c>
      <c r="BS29" s="31">
        <v>0.09759999999999999</v>
      </c>
      <c r="BT29" s="31">
        <v>0.03648220085334011</v>
      </c>
      <c r="BU29" s="31">
        <v>0.14364263615927347</v>
      </c>
      <c r="BV29" s="31">
        <v>0</v>
      </c>
      <c r="BW29" s="31">
        <v>0.03222034006240845</v>
      </c>
      <c r="BX29" s="34">
        <v>0.010269834627968573</v>
      </c>
      <c r="BY29" s="31">
        <v>0.004573237775156357</v>
      </c>
      <c r="BZ29" s="45">
        <v>0.0093</v>
      </c>
      <c r="CA29" s="45">
        <v>0.0058600000000000015</v>
      </c>
      <c r="CB29" s="45">
        <v>0.005758485428093926</v>
      </c>
      <c r="CC29" s="45">
        <v>0.0294872190429025</v>
      </c>
      <c r="CD29" s="50" t="s">
        <v>23</v>
      </c>
      <c r="CE29" s="45">
        <v>0.017499621672532637</v>
      </c>
      <c r="CF29" s="45">
        <v>0.015291812983658825</v>
      </c>
      <c r="CG29" s="45">
        <v>0.013382091744752831</v>
      </c>
      <c r="CH29" s="45">
        <v>0.016345227856659907</v>
      </c>
      <c r="CI29" s="45">
        <v>0.0061692670658149516</v>
      </c>
      <c r="CJ29" s="45">
        <v>0.03198212671088939</v>
      </c>
      <c r="CK29" s="45">
        <v>0.03658590220125085</v>
      </c>
      <c r="CL29" s="45">
        <v>0.013090931696692346</v>
      </c>
      <c r="CM29" s="45">
        <v>0.013044470164036587</v>
      </c>
      <c r="CN29" s="45">
        <v>0.0046653163880789675</v>
      </c>
      <c r="CO29" s="45">
        <v>0.004788087871975783</v>
      </c>
      <c r="CP29" s="45">
        <v>0.033691658111893404</v>
      </c>
      <c r="CQ29" s="45">
        <v>0.032093131652661075</v>
      </c>
      <c r="CR29" s="45">
        <v>0.05256564929113409</v>
      </c>
      <c r="CS29" s="45">
        <v>0.014758087792704983</v>
      </c>
      <c r="CT29" s="50" t="s">
        <v>23</v>
      </c>
      <c r="CU29" s="45">
        <v>0.010711811969997103</v>
      </c>
      <c r="CV29" s="45">
        <v>0.048664530196934265</v>
      </c>
      <c r="CW29" s="45">
        <v>0.01279892719624296</v>
      </c>
      <c r="CX29" s="45">
        <v>0.009731358738968916</v>
      </c>
      <c r="CY29" s="45">
        <v>0.013388411034141038</v>
      </c>
      <c r="CZ29" s="45">
        <v>0.013703046930088498</v>
      </c>
      <c r="DA29" s="45">
        <v>0.007765296356473545</v>
      </c>
      <c r="DB29" s="45">
        <v>0.04912016041486047</v>
      </c>
      <c r="DC29" s="45">
        <v>0.011588408670991219</v>
      </c>
      <c r="DD29" s="45">
        <v>0.006905895969195841</v>
      </c>
      <c r="DE29" s="45">
        <v>0.036332483463788895</v>
      </c>
      <c r="DF29" s="45">
        <v>0.00639</v>
      </c>
      <c r="DG29" s="45">
        <v>0.039740000000000004</v>
      </c>
      <c r="DH29" s="31">
        <v>0</v>
      </c>
      <c r="DI29" s="31">
        <v>0.00829935231142469</v>
      </c>
      <c r="DJ29" s="31">
        <v>0.002578201161833114</v>
      </c>
      <c r="DK29" s="31">
        <v>0.0062613456787375624</v>
      </c>
      <c r="DL29" s="50" t="s">
        <v>23</v>
      </c>
      <c r="DM29" s="31">
        <v>0.004481184017966443</v>
      </c>
      <c r="DN29" s="31">
        <v>0.004445899104439148</v>
      </c>
      <c r="DO29" s="31">
        <v>0.005217756587848722</v>
      </c>
      <c r="DP29" s="31">
        <v>0.0041151030401207584</v>
      </c>
      <c r="DQ29" s="31">
        <v>0.005438287297394314</v>
      </c>
      <c r="DR29" s="31">
        <v>0.0048825499093394205</v>
      </c>
      <c r="DS29" s="31">
        <v>0.002933058436956382</v>
      </c>
      <c r="DT29" s="31">
        <v>0.013596941841572254</v>
      </c>
      <c r="DU29" s="31">
        <v>0.0017904858944150796</v>
      </c>
      <c r="DV29" s="45">
        <v>0.0104</v>
      </c>
      <c r="DW29" s="36">
        <f t="shared" si="3"/>
        <v>2.897303740568452</v>
      </c>
      <c r="DX29" s="37"/>
      <c r="DY29" s="36">
        <f t="shared" si="4"/>
        <v>4.255785073244956</v>
      </c>
      <c r="DZ29" s="36">
        <f t="shared" si="5"/>
        <v>7.153088813813408</v>
      </c>
    </row>
    <row r="30" spans="1:130" ht="15.75">
      <c r="A30" s="50" t="s">
        <v>24</v>
      </c>
      <c r="B30" s="45">
        <v>0.57696</v>
      </c>
      <c r="C30" s="45">
        <v>0.8784</v>
      </c>
      <c r="D30" s="31">
        <v>0.13828039796122768</v>
      </c>
      <c r="E30" s="31">
        <v>1.0575307707716617</v>
      </c>
      <c r="F30" s="45">
        <v>0.12456000000000002</v>
      </c>
      <c r="G30" s="45">
        <v>0.33192</v>
      </c>
      <c r="H30" s="33">
        <v>0</v>
      </c>
      <c r="I30" s="45">
        <v>0.0014200000000000003</v>
      </c>
      <c r="J30" s="45">
        <v>0.152</v>
      </c>
      <c r="K30" s="45">
        <v>0.03456</v>
      </c>
      <c r="L30" s="45">
        <v>0.0591</v>
      </c>
      <c r="M30" s="45">
        <v>0.14795999999999998</v>
      </c>
      <c r="N30" s="31">
        <v>0.04720389948585546</v>
      </c>
      <c r="O30" s="31">
        <v>0.08955</v>
      </c>
      <c r="P30" s="31">
        <v>0.06932876315965189</v>
      </c>
      <c r="Q30" s="45">
        <v>0.16275</v>
      </c>
      <c r="R30" s="50" t="s">
        <v>24</v>
      </c>
      <c r="S30" s="31">
        <v>0</v>
      </c>
      <c r="T30" s="31">
        <v>0.06848022435398071</v>
      </c>
      <c r="U30" s="45">
        <v>0.12525000000000003</v>
      </c>
      <c r="V30" s="31">
        <v>0.10254748603351954</v>
      </c>
      <c r="W30" s="31">
        <v>0.0743571412673329</v>
      </c>
      <c r="X30" s="45">
        <v>0.00021999999999999998</v>
      </c>
      <c r="Y30" s="31">
        <v>0.08378535021923478</v>
      </c>
      <c r="Z30" s="45">
        <v>0.14211000000000001</v>
      </c>
      <c r="AA30" s="33">
        <v>0</v>
      </c>
      <c r="AB30" s="45">
        <v>0.00354</v>
      </c>
      <c r="AC30" s="35">
        <v>0</v>
      </c>
      <c r="AD30" s="45">
        <v>0.015499999999999998</v>
      </c>
      <c r="AE30" s="45">
        <v>0.03996</v>
      </c>
      <c r="AF30" s="45">
        <v>0.0069099999999999995</v>
      </c>
      <c r="AG30" s="45">
        <v>0.061860000000000005</v>
      </c>
      <c r="AH30" s="50" t="s">
        <v>24</v>
      </c>
      <c r="AI30" s="45">
        <v>0.0033799999999999998</v>
      </c>
      <c r="AJ30" s="45">
        <v>0.01026</v>
      </c>
      <c r="AK30" s="45">
        <v>0.0762</v>
      </c>
      <c r="AL30" s="45">
        <v>0.00168</v>
      </c>
      <c r="AM30" s="45">
        <v>0.01084</v>
      </c>
      <c r="AN30" s="45">
        <v>0.038560000000000004</v>
      </c>
      <c r="AO30" s="45">
        <v>0.08124</v>
      </c>
      <c r="AP30" s="45">
        <v>0.0274</v>
      </c>
      <c r="AQ30" s="31">
        <v>0.007560000000000001</v>
      </c>
      <c r="AR30" s="31">
        <v>0.057197800974871454</v>
      </c>
      <c r="AS30" s="45">
        <v>0.01728</v>
      </c>
      <c r="AT30" s="31">
        <v>0</v>
      </c>
      <c r="AU30" s="32">
        <v>0.12</v>
      </c>
      <c r="AV30" s="45">
        <v>0.040979999999999996</v>
      </c>
      <c r="AW30" s="45">
        <v>0.0509</v>
      </c>
      <c r="AX30" s="50" t="s">
        <v>24</v>
      </c>
      <c r="AY30" s="33">
        <v>0</v>
      </c>
      <c r="AZ30" s="31">
        <v>0.01373375770660375</v>
      </c>
      <c r="BA30" s="31">
        <v>0.0005342651739411071</v>
      </c>
      <c r="BB30" s="33">
        <v>0.040352734314140076</v>
      </c>
      <c r="BC30" s="31">
        <v>0</v>
      </c>
      <c r="BD30" s="31">
        <v>0.021904872131585387</v>
      </c>
      <c r="BE30" s="45">
        <v>0.020759999999999997</v>
      </c>
      <c r="BF30" s="31">
        <v>0.011062431836898215</v>
      </c>
      <c r="BG30" s="31">
        <v>0.005028378107681007</v>
      </c>
      <c r="BH30" s="31">
        <v>0.010182465668054039</v>
      </c>
      <c r="BI30" s="31">
        <v>0.00424269402835585</v>
      </c>
      <c r="BJ30" s="39">
        <v>0.00168</v>
      </c>
      <c r="BK30" s="31">
        <v>0.05292</v>
      </c>
      <c r="BL30" s="33">
        <v>0</v>
      </c>
      <c r="BM30" s="31">
        <v>0.06786</v>
      </c>
      <c r="BN30" s="50" t="s">
        <v>24</v>
      </c>
      <c r="BO30" s="31">
        <v>0.04676</v>
      </c>
      <c r="BP30" s="31">
        <v>0.00558</v>
      </c>
      <c r="BQ30" s="31">
        <v>0.061200000000000004</v>
      </c>
      <c r="BR30" s="31">
        <v>0.07440000000000001</v>
      </c>
      <c r="BS30" s="31">
        <v>0.0783</v>
      </c>
      <c r="BT30" s="31">
        <v>0.036168969835912466</v>
      </c>
      <c r="BU30" s="31">
        <v>0.14708005964966947</v>
      </c>
      <c r="BV30" s="31">
        <v>0</v>
      </c>
      <c r="BW30" s="31">
        <v>0.03194370077904435</v>
      </c>
      <c r="BX30" s="34">
        <v>0.010515595717687906</v>
      </c>
      <c r="BY30" s="31">
        <v>0.004682677112777937</v>
      </c>
      <c r="BZ30" s="45">
        <v>0.008919999999999999</v>
      </c>
      <c r="CA30" s="45">
        <v>0.00504</v>
      </c>
      <c r="CB30" s="45">
        <v>0.004293830358449823</v>
      </c>
      <c r="CC30" s="45">
        <v>0.02139127340150991</v>
      </c>
      <c r="CD30" s="50" t="s">
        <v>24</v>
      </c>
      <c r="CE30" s="45">
        <v>0.012854068663898753</v>
      </c>
      <c r="CF30" s="45">
        <v>0.011334876203354905</v>
      </c>
      <c r="CG30" s="45">
        <v>0.013702330343430744</v>
      </c>
      <c r="CH30" s="45">
        <v>0.012683428056279984</v>
      </c>
      <c r="CI30" s="45">
        <v>0.006316899997774265</v>
      </c>
      <c r="CJ30" s="45">
        <v>0.02537028452387479</v>
      </c>
      <c r="CK30" s="45">
        <v>0.037461416902223495</v>
      </c>
      <c r="CL30" s="45">
        <v>0.010159749874476041</v>
      </c>
      <c r="CM30" s="45">
        <v>0.013356629348527674</v>
      </c>
      <c r="CN30" s="45">
        <v>0.004776959202296957</v>
      </c>
      <c r="CO30" s="45">
        <v>0.004902668654988981</v>
      </c>
      <c r="CP30" s="45">
        <v>0.025852670733904</v>
      </c>
      <c r="CQ30" s="45">
        <v>0.022587722206123827</v>
      </c>
      <c r="CR30" s="45">
        <v>0.041117228844028034</v>
      </c>
      <c r="CS30" s="45">
        <v>0.011688157085746177</v>
      </c>
      <c r="CT30" s="50" t="s">
        <v>24</v>
      </c>
      <c r="CU30" s="45">
        <v>0.010968149747379197</v>
      </c>
      <c r="CV30" s="45">
        <v>0.04061549029071435</v>
      </c>
      <c r="CW30" s="45">
        <v>0.013105210443143625</v>
      </c>
      <c r="CX30" s="45">
        <v>0.00791626912765033</v>
      </c>
      <c r="CY30" s="45">
        <v>0.010676099462281196</v>
      </c>
      <c r="CZ30" s="45">
        <v>0.011457465888177105</v>
      </c>
      <c r="DA30" s="45">
        <v>0.007951122882770592</v>
      </c>
      <c r="DB30" s="45">
        <v>0.04646022860135122</v>
      </c>
      <c r="DC30" s="45">
        <v>0.008694031665568801</v>
      </c>
      <c r="DD30" s="45">
        <v>0.007071156713926416</v>
      </c>
      <c r="DE30" s="45">
        <v>0.027635200668160963</v>
      </c>
      <c r="DF30" s="45">
        <v>0.006809999999999999</v>
      </c>
      <c r="DG30" s="45">
        <v>0.0292</v>
      </c>
      <c r="DH30" s="31">
        <v>0</v>
      </c>
      <c r="DI30" s="31">
        <v>0.008497959001980901</v>
      </c>
      <c r="DJ30" s="31">
        <v>0.002639898506532529</v>
      </c>
      <c r="DK30" s="31">
        <v>0.006411182087293284</v>
      </c>
      <c r="DL30" s="50" t="s">
        <v>24</v>
      </c>
      <c r="DM30" s="31">
        <v>0.004501757066462949</v>
      </c>
      <c r="DN30" s="31">
        <v>0.004466310160427808</v>
      </c>
      <c r="DO30" s="31">
        <v>0.005241711229946524</v>
      </c>
      <c r="DP30" s="31">
        <v>0.004133995416348358</v>
      </c>
      <c r="DQ30" s="31">
        <v>0.005463254392666158</v>
      </c>
      <c r="DR30" s="31">
        <v>0.004904965622612682</v>
      </c>
      <c r="DS30" s="31">
        <v>0.0029465240641711236</v>
      </c>
      <c r="DT30" s="31">
        <v>0.013922321885641787</v>
      </c>
      <c r="DU30" s="31">
        <v>0.001775113035725658</v>
      </c>
      <c r="DV30" s="45">
        <v>0.0103</v>
      </c>
      <c r="DW30" s="36">
        <f t="shared" si="3"/>
        <v>2.6511711687328896</v>
      </c>
      <c r="DX30" s="37"/>
      <c r="DY30" s="36">
        <f t="shared" si="4"/>
        <v>3.83281887991862</v>
      </c>
      <c r="DZ30" s="36">
        <f t="shared" si="5"/>
        <v>6.48399004865151</v>
      </c>
    </row>
    <row r="31" spans="1:130" ht="14.25">
      <c r="A31" s="5" t="s">
        <v>26</v>
      </c>
      <c r="B31" s="38">
        <f aca="true" t="shared" si="6" ref="B31:G31">SUM(B7:B30)</f>
        <v>17.27424</v>
      </c>
      <c r="C31" s="38">
        <f t="shared" si="6"/>
        <v>23.937119999999997</v>
      </c>
      <c r="D31" s="38">
        <f t="shared" si="6"/>
        <v>4.3999999999999995</v>
      </c>
      <c r="E31" s="38">
        <f t="shared" si="6"/>
        <v>33.65</v>
      </c>
      <c r="F31" s="38">
        <f t="shared" si="6"/>
        <v>6.488639999999999</v>
      </c>
      <c r="G31" s="38">
        <f t="shared" si="6"/>
        <v>9.227519999999998</v>
      </c>
      <c r="H31" s="38">
        <f>SUM(H7:H30)</f>
        <v>0</v>
      </c>
      <c r="I31" s="38">
        <f aca="true" t="shared" si="7" ref="I31:BX31">SUM(I7:I30)</f>
        <v>0.14506</v>
      </c>
      <c r="J31" s="38">
        <f t="shared" si="7"/>
        <v>3.940560000000001</v>
      </c>
      <c r="K31" s="38">
        <f t="shared" si="7"/>
        <v>1.15188</v>
      </c>
      <c r="L31" s="38">
        <f t="shared" si="7"/>
        <v>1.60596</v>
      </c>
      <c r="M31" s="38">
        <f t="shared" si="7"/>
        <v>4.558140000000001</v>
      </c>
      <c r="N31" s="38">
        <f t="shared" si="7"/>
        <v>1.5019999999999998</v>
      </c>
      <c r="O31" s="38">
        <f t="shared" si="7"/>
        <v>2.28744</v>
      </c>
      <c r="P31" s="38">
        <f t="shared" si="7"/>
        <v>2.2059999999999995</v>
      </c>
      <c r="Q31" s="38">
        <f t="shared" si="7"/>
        <v>4.41585</v>
      </c>
      <c r="R31" s="5" t="s">
        <v>26</v>
      </c>
      <c r="S31" s="38">
        <f t="shared" si="7"/>
        <v>0</v>
      </c>
      <c r="T31" s="38">
        <f t="shared" si="7"/>
        <v>2.1789999999999994</v>
      </c>
      <c r="U31" s="38">
        <f t="shared" si="7"/>
        <v>2.9926199999999996</v>
      </c>
      <c r="V31" s="38">
        <f t="shared" si="7"/>
        <v>3.263</v>
      </c>
      <c r="W31" s="38">
        <f t="shared" si="7"/>
        <v>2.366</v>
      </c>
      <c r="X31" s="38">
        <f t="shared" si="7"/>
        <v>0.02316000000000001</v>
      </c>
      <c r="Y31" s="38">
        <f t="shared" si="7"/>
        <v>2.6659999999999995</v>
      </c>
      <c r="Z31" s="38">
        <f t="shared" si="7"/>
        <v>3.64038</v>
      </c>
      <c r="AA31" s="38">
        <f>SUM(AA7:AA30)</f>
        <v>0</v>
      </c>
      <c r="AB31" s="38">
        <f t="shared" si="7"/>
        <v>0.08381999999999999</v>
      </c>
      <c r="AC31" s="38">
        <f t="shared" si="7"/>
        <v>0</v>
      </c>
      <c r="AD31" s="38">
        <f t="shared" si="7"/>
        <v>0.6826399999999999</v>
      </c>
      <c r="AE31" s="38">
        <f t="shared" si="7"/>
        <v>0.8924</v>
      </c>
      <c r="AF31" s="38">
        <f t="shared" si="7"/>
        <v>0.16436000000000003</v>
      </c>
      <c r="AG31" s="38">
        <f t="shared" si="7"/>
        <v>1.5244199999999999</v>
      </c>
      <c r="AH31" s="5" t="s">
        <v>26</v>
      </c>
      <c r="AI31" s="38">
        <f t="shared" si="7"/>
        <v>0.33102</v>
      </c>
      <c r="AJ31" s="38">
        <f t="shared" si="7"/>
        <v>0.7507</v>
      </c>
      <c r="AK31" s="38">
        <f t="shared" si="7"/>
        <v>2.998050000000001</v>
      </c>
      <c r="AL31" s="38">
        <f t="shared" si="7"/>
        <v>0.19639999999999996</v>
      </c>
      <c r="AM31" s="38">
        <f t="shared" si="7"/>
        <v>0.15388</v>
      </c>
      <c r="AN31" s="38">
        <f t="shared" si="7"/>
        <v>0.92664</v>
      </c>
      <c r="AO31" s="38">
        <f t="shared" si="7"/>
        <v>2.0584399999999996</v>
      </c>
      <c r="AP31" s="38">
        <f t="shared" si="7"/>
        <v>0.9684200000000001</v>
      </c>
      <c r="AQ31" s="38">
        <f t="shared" si="7"/>
        <v>0.32817999999999997</v>
      </c>
      <c r="AR31" s="38">
        <f t="shared" si="7"/>
        <v>1.8199999999999996</v>
      </c>
      <c r="AS31" s="38">
        <f t="shared" si="7"/>
        <v>1.30392</v>
      </c>
      <c r="AT31" s="38">
        <f t="shared" si="7"/>
        <v>0</v>
      </c>
      <c r="AU31" s="38">
        <f t="shared" si="7"/>
        <v>5.040000000000002</v>
      </c>
      <c r="AV31" s="38">
        <f t="shared" si="7"/>
        <v>1.04012</v>
      </c>
      <c r="AW31" s="38">
        <f t="shared" si="7"/>
        <v>2.0917</v>
      </c>
      <c r="AX31" s="5" t="s">
        <v>26</v>
      </c>
      <c r="AY31" s="38">
        <f t="shared" si="7"/>
        <v>0</v>
      </c>
      <c r="AZ31" s="38">
        <f t="shared" si="7"/>
        <v>0.4369999999999999</v>
      </c>
      <c r="BA31" s="38">
        <f t="shared" si="7"/>
        <v>0.016999999999999998</v>
      </c>
      <c r="BB31" s="38">
        <f t="shared" si="7"/>
        <v>1.2839999999999998</v>
      </c>
      <c r="BC31" s="38">
        <f t="shared" si="7"/>
        <v>0</v>
      </c>
      <c r="BD31" s="38">
        <f t="shared" si="7"/>
        <v>0.6969999999999998</v>
      </c>
      <c r="BE31" s="38">
        <f t="shared" si="7"/>
        <v>0.52182</v>
      </c>
      <c r="BF31" s="38">
        <f t="shared" si="7"/>
        <v>0.3519999999999999</v>
      </c>
      <c r="BG31" s="38">
        <f t="shared" si="7"/>
        <v>0.16</v>
      </c>
      <c r="BH31" s="38">
        <f t="shared" si="7"/>
        <v>0.32399999999999995</v>
      </c>
      <c r="BI31" s="38">
        <f t="shared" si="7"/>
        <v>0.13499999999999998</v>
      </c>
      <c r="BJ31" s="38">
        <f t="shared" si="7"/>
        <v>0.04056000000000001</v>
      </c>
      <c r="BK31" s="38">
        <f t="shared" si="7"/>
        <v>2.3090399999999995</v>
      </c>
      <c r="BL31" s="38">
        <f t="shared" si="7"/>
        <v>0</v>
      </c>
      <c r="BM31" s="38">
        <f t="shared" si="7"/>
        <v>1.7738999999999998</v>
      </c>
      <c r="BN31" s="5" t="s">
        <v>26</v>
      </c>
      <c r="BO31" s="38">
        <f t="shared" si="7"/>
        <v>1.5664399999999998</v>
      </c>
      <c r="BP31" s="38">
        <f t="shared" si="7"/>
        <v>0.70548</v>
      </c>
      <c r="BQ31" s="38">
        <f t="shared" si="7"/>
        <v>1.8003599999999997</v>
      </c>
      <c r="BR31" s="38">
        <f t="shared" si="7"/>
        <v>2.4081</v>
      </c>
      <c r="BS31" s="38">
        <f t="shared" si="7"/>
        <v>2.0761999999999996</v>
      </c>
      <c r="BT31" s="38">
        <f t="shared" si="7"/>
        <v>0.8679999999999997</v>
      </c>
      <c r="BU31" s="38">
        <f t="shared" si="7"/>
        <v>4.68</v>
      </c>
      <c r="BV31" s="38">
        <f t="shared" si="7"/>
        <v>0</v>
      </c>
      <c r="BW31" s="38">
        <f t="shared" si="7"/>
        <v>0.7666000000000002</v>
      </c>
      <c r="BX31" s="38">
        <f t="shared" si="7"/>
        <v>0.33460000000000006</v>
      </c>
      <c r="BY31" s="38">
        <f aca="true" t="shared" si="8" ref="BY31:DS31">SUM(BY7:BY30)</f>
        <v>0.149</v>
      </c>
      <c r="BZ31" s="38">
        <f t="shared" si="8"/>
        <v>0.11966</v>
      </c>
      <c r="CA31" s="38">
        <f t="shared" si="8"/>
        <v>0.30528</v>
      </c>
      <c r="CB31" s="38">
        <f t="shared" si="8"/>
        <v>0.11944623368466502</v>
      </c>
      <c r="CC31" s="38">
        <f t="shared" si="8"/>
        <v>0.6557961780267663</v>
      </c>
      <c r="CD31" s="5" t="s">
        <v>26</v>
      </c>
      <c r="CE31" s="38">
        <f t="shared" si="8"/>
        <v>0.4235805067774237</v>
      </c>
      <c r="CF31" s="38">
        <f t="shared" si="8"/>
        <v>0.28546869071331543</v>
      </c>
      <c r="CG31" s="38">
        <f t="shared" si="8"/>
        <v>0.4360000000000001</v>
      </c>
      <c r="CH31" s="38">
        <f t="shared" si="8"/>
        <v>0.3211011053800831</v>
      </c>
      <c r="CI31" s="38">
        <f t="shared" si="8"/>
        <v>0.20099999999999996</v>
      </c>
      <c r="CJ31" s="38">
        <f t="shared" si="8"/>
        <v>0.6570285860476529</v>
      </c>
      <c r="CK31" s="38">
        <f t="shared" si="8"/>
        <v>1.192</v>
      </c>
      <c r="CL31" s="38">
        <f t="shared" si="8"/>
        <v>0.2603818721300263</v>
      </c>
      <c r="CM31" s="38">
        <f t="shared" si="8"/>
        <v>0.4249999999999999</v>
      </c>
      <c r="CN31" s="38">
        <f t="shared" si="8"/>
        <v>0.15199999999999997</v>
      </c>
      <c r="CO31" s="38">
        <f>SUM(CO7:CO30)</f>
        <v>0.15599999999999997</v>
      </c>
      <c r="CP31" s="38">
        <f t="shared" si="8"/>
        <v>0.7127487894895765</v>
      </c>
      <c r="CQ31" s="38">
        <f t="shared" si="8"/>
        <v>0.5934677716603882</v>
      </c>
      <c r="CR31" s="38">
        <f t="shared" si="8"/>
        <v>1.0988085897592756</v>
      </c>
      <c r="CS31" s="38">
        <f t="shared" si="8"/>
        <v>0.30003144059156234</v>
      </c>
      <c r="CT31" s="5" t="s">
        <v>26</v>
      </c>
      <c r="CU31" s="38">
        <f t="shared" si="8"/>
        <v>0.34900000000000003</v>
      </c>
      <c r="CV31" s="38">
        <f t="shared" si="8"/>
        <v>1.1681543375511125</v>
      </c>
      <c r="CW31" s="38">
        <f t="shared" si="8"/>
        <v>0.417</v>
      </c>
      <c r="CX31" s="38">
        <f t="shared" si="8"/>
        <v>0.243961835774923</v>
      </c>
      <c r="CY31" s="38">
        <f t="shared" si="8"/>
        <v>0.2590878579999878</v>
      </c>
      <c r="CZ31" s="38">
        <f t="shared" si="8"/>
        <v>0.2815906554830692</v>
      </c>
      <c r="DA31" s="38">
        <f t="shared" si="8"/>
        <v>0.253</v>
      </c>
      <c r="DB31" s="38">
        <f t="shared" si="8"/>
        <v>1.109902610129109</v>
      </c>
      <c r="DC31" s="38">
        <f t="shared" si="8"/>
        <v>0.23682329334840488</v>
      </c>
      <c r="DD31" s="38">
        <f t="shared" si="8"/>
        <v>0.22499999999999995</v>
      </c>
      <c r="DE31" s="38">
        <f t="shared" si="8"/>
        <v>0.6886506728484497</v>
      </c>
      <c r="DF31" s="38">
        <f t="shared" si="8"/>
        <v>0.29007</v>
      </c>
      <c r="DG31" s="38">
        <f t="shared" si="8"/>
        <v>0.6298399999999998</v>
      </c>
      <c r="DH31" s="38">
        <f t="shared" si="8"/>
        <v>0</v>
      </c>
      <c r="DI31" s="38">
        <f t="shared" si="8"/>
        <v>0.2704</v>
      </c>
      <c r="DJ31" s="38">
        <f t="shared" si="8"/>
        <v>0.084</v>
      </c>
      <c r="DK31" s="38">
        <f t="shared" si="8"/>
        <v>0.20399999999999996</v>
      </c>
      <c r="DL31" s="5" t="s">
        <v>26</v>
      </c>
      <c r="DM31" s="38">
        <f t="shared" si="8"/>
        <v>0.10160000000000004</v>
      </c>
      <c r="DN31" s="38">
        <f t="shared" si="8"/>
        <v>0.1008</v>
      </c>
      <c r="DO31" s="38">
        <f t="shared" si="8"/>
        <v>0.11829999999999999</v>
      </c>
      <c r="DP31" s="38">
        <f t="shared" si="8"/>
        <v>0.09330000000000002</v>
      </c>
      <c r="DQ31" s="38">
        <f t="shared" si="8"/>
        <v>0.1233</v>
      </c>
      <c r="DR31" s="38">
        <f t="shared" si="8"/>
        <v>0.1107</v>
      </c>
      <c r="DS31" s="38">
        <f t="shared" si="8"/>
        <v>0.06649999999999998</v>
      </c>
      <c r="DT31" s="38">
        <f>SUM(DU7:DU30)</f>
        <v>0.042600000000000006</v>
      </c>
      <c r="DU31" s="38">
        <f>SUM(DV7:DV30)</f>
        <v>0.23819999999999997</v>
      </c>
      <c r="DV31" s="38">
        <f>SUM(DW7:DW30)</f>
        <v>79.26136</v>
      </c>
      <c r="DW31" s="48">
        <f>SUM(DW7:DW30)</f>
        <v>79.26136</v>
      </c>
      <c r="DX31" s="38"/>
      <c r="DY31" s="47">
        <f>SUM(DY7:DY30)</f>
        <v>117.98400102739578</v>
      </c>
      <c r="DZ31" s="47">
        <f t="shared" si="5"/>
        <v>197.24536102739577</v>
      </c>
    </row>
    <row r="32" spans="1:108" ht="12.7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5" customHeight="1" thickBot="1">
      <c r="A33" s="8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ht="14.25" thickBot="1" thickTop="1"/>
    <row r="35" spans="1:108" ht="15" thickTop="1">
      <c r="A35" s="63" t="s">
        <v>176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1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ht="12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0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7"/>
      <c r="CU36" s="27"/>
      <c r="CV36" s="27"/>
      <c r="CW36" s="27"/>
      <c r="CX36" s="27"/>
      <c r="CY36" s="27"/>
      <c r="CZ36" s="27"/>
      <c r="DA36" s="14"/>
      <c r="DB36" s="26"/>
      <c r="DC36" s="26"/>
      <c r="DD36" s="26"/>
    </row>
    <row r="37" spans="1:112" ht="20.25" customHeight="1">
      <c r="A37" s="65" t="s">
        <v>0</v>
      </c>
      <c r="B37" s="55" t="s">
        <v>135</v>
      </c>
      <c r="C37" s="55" t="s">
        <v>136</v>
      </c>
      <c r="D37" s="55" t="s">
        <v>167</v>
      </c>
      <c r="E37" s="55" t="s">
        <v>137</v>
      </c>
      <c r="F37" s="55" t="s">
        <v>138</v>
      </c>
      <c r="G37" s="55" t="s">
        <v>139</v>
      </c>
      <c r="H37" s="55" t="s">
        <v>140</v>
      </c>
      <c r="I37" s="55" t="s">
        <v>141</v>
      </c>
      <c r="J37" s="55" t="s">
        <v>168</v>
      </c>
      <c r="K37" s="55" t="s">
        <v>142</v>
      </c>
      <c r="L37" s="55" t="s">
        <v>143</v>
      </c>
      <c r="M37" s="55" t="s">
        <v>144</v>
      </c>
      <c r="N37" s="55" t="s">
        <v>145</v>
      </c>
      <c r="O37" s="55" t="s">
        <v>146</v>
      </c>
      <c r="P37" s="55" t="s">
        <v>147</v>
      </c>
      <c r="Q37" s="55" t="s">
        <v>148</v>
      </c>
      <c r="R37" s="54" t="s">
        <v>0</v>
      </c>
      <c r="S37" s="55" t="s">
        <v>149</v>
      </c>
      <c r="T37" s="55" t="s">
        <v>150</v>
      </c>
      <c r="U37" s="55" t="s">
        <v>170</v>
      </c>
      <c r="V37" s="55" t="s">
        <v>171</v>
      </c>
      <c r="W37" s="55" t="s">
        <v>151</v>
      </c>
      <c r="X37" s="55" t="s">
        <v>152</v>
      </c>
      <c r="Y37" s="55" t="s">
        <v>153</v>
      </c>
      <c r="Z37" s="55" t="s">
        <v>172</v>
      </c>
      <c r="AA37" s="55" t="s">
        <v>174</v>
      </c>
      <c r="AB37" s="69" t="s">
        <v>25</v>
      </c>
      <c r="AC37" s="69"/>
      <c r="AD37" s="69"/>
      <c r="AE37" s="68" t="s">
        <v>131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15"/>
      <c r="CU37" s="67"/>
      <c r="CV37" s="67"/>
      <c r="CW37" s="67"/>
      <c r="CX37" s="67"/>
      <c r="CY37" s="67"/>
      <c r="CZ37" s="67"/>
      <c r="DA37" s="67"/>
      <c r="DB37" s="67"/>
      <c r="DC37" s="67"/>
      <c r="DD37" s="15"/>
      <c r="DE37" s="67"/>
      <c r="DF37" s="71"/>
      <c r="DG37" s="71"/>
      <c r="DH37" s="70"/>
    </row>
    <row r="38" spans="1:112" ht="24" customHeight="1">
      <c r="A38" s="6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4"/>
      <c r="S38" s="56"/>
      <c r="T38" s="56"/>
      <c r="U38" s="56"/>
      <c r="V38" s="56"/>
      <c r="W38" s="56"/>
      <c r="X38" s="56"/>
      <c r="Y38" s="56"/>
      <c r="Z38" s="56"/>
      <c r="AA38" s="56"/>
      <c r="AB38" s="69"/>
      <c r="AC38" s="69"/>
      <c r="AD38" s="69"/>
      <c r="AE38" s="68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15"/>
      <c r="CU38" s="67"/>
      <c r="CV38" s="67"/>
      <c r="CW38" s="67"/>
      <c r="CX38" s="67"/>
      <c r="CY38" s="67"/>
      <c r="CZ38" s="67"/>
      <c r="DA38" s="67"/>
      <c r="DB38" s="67"/>
      <c r="DC38" s="67"/>
      <c r="DD38" s="15"/>
      <c r="DE38" s="67"/>
      <c r="DF38" s="71"/>
      <c r="DG38" s="71"/>
      <c r="DH38" s="70"/>
    </row>
    <row r="39" spans="1:112" ht="61.5" customHeight="1">
      <c r="A39" s="6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4"/>
      <c r="S39" s="57"/>
      <c r="T39" s="57"/>
      <c r="U39" s="57"/>
      <c r="V39" s="57"/>
      <c r="W39" s="57"/>
      <c r="X39" s="57"/>
      <c r="Y39" s="57"/>
      <c r="Z39" s="57"/>
      <c r="AA39" s="57"/>
      <c r="AB39" s="13" t="s">
        <v>132</v>
      </c>
      <c r="AC39" s="13" t="s">
        <v>133</v>
      </c>
      <c r="AD39" s="13" t="s">
        <v>134</v>
      </c>
      <c r="AE39" s="68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15"/>
      <c r="CU39" s="67"/>
      <c r="CV39" s="67"/>
      <c r="CW39" s="67"/>
      <c r="CX39" s="67"/>
      <c r="CY39" s="67"/>
      <c r="CZ39" s="67"/>
      <c r="DA39" s="67"/>
      <c r="DB39" s="67"/>
      <c r="DC39" s="67"/>
      <c r="DD39" s="15"/>
      <c r="DE39" s="67"/>
      <c r="DF39" s="15"/>
      <c r="DG39" s="15"/>
      <c r="DH39" s="70"/>
    </row>
    <row r="40" spans="1:112" ht="12.75">
      <c r="A40" s="1"/>
      <c r="B40" s="12">
        <f aca="true" t="shared" si="9" ref="B40:Q40">A40+1</f>
        <v>1</v>
      </c>
      <c r="C40" s="12">
        <f t="shared" si="9"/>
        <v>2</v>
      </c>
      <c r="D40" s="12">
        <f t="shared" si="9"/>
        <v>3</v>
      </c>
      <c r="E40" s="12">
        <f>D40+1</f>
        <v>4</v>
      </c>
      <c r="F40" s="12">
        <f>E40+1</f>
        <v>5</v>
      </c>
      <c r="G40" s="12">
        <f>F40+1</f>
        <v>6</v>
      </c>
      <c r="H40" s="12">
        <f>G40+1</f>
        <v>7</v>
      </c>
      <c r="I40" s="12">
        <f t="shared" si="9"/>
        <v>8</v>
      </c>
      <c r="J40" s="12">
        <f t="shared" si="9"/>
        <v>9</v>
      </c>
      <c r="K40" s="12">
        <f t="shared" si="9"/>
        <v>10</v>
      </c>
      <c r="L40" s="12">
        <f t="shared" si="9"/>
        <v>11</v>
      </c>
      <c r="M40" s="12">
        <f t="shared" si="9"/>
        <v>12</v>
      </c>
      <c r="N40" s="12">
        <f t="shared" si="9"/>
        <v>13</v>
      </c>
      <c r="O40" s="12">
        <f t="shared" si="9"/>
        <v>14</v>
      </c>
      <c r="P40" s="12">
        <f t="shared" si="9"/>
        <v>15</v>
      </c>
      <c r="Q40" s="12">
        <f t="shared" si="9"/>
        <v>16</v>
      </c>
      <c r="R40" s="41"/>
      <c r="S40" s="12">
        <f>P40+1</f>
        <v>16</v>
      </c>
      <c r="T40" s="12" t="e">
        <f>#REF!+1</f>
        <v>#REF!</v>
      </c>
      <c r="U40" s="12">
        <f>S40+1</f>
        <v>17</v>
      </c>
      <c r="V40" s="12">
        <f aca="true" t="shared" si="10" ref="V40:AE40">U40+1</f>
        <v>18</v>
      </c>
      <c r="W40" s="12">
        <f t="shared" si="10"/>
        <v>19</v>
      </c>
      <c r="X40" s="12">
        <f t="shared" si="10"/>
        <v>20</v>
      </c>
      <c r="Y40" s="12">
        <f t="shared" si="10"/>
        <v>21</v>
      </c>
      <c r="Z40" s="12">
        <f t="shared" si="10"/>
        <v>22</v>
      </c>
      <c r="AA40" s="12">
        <f t="shared" si="10"/>
        <v>23</v>
      </c>
      <c r="AB40" s="12">
        <f t="shared" si="10"/>
        <v>24</v>
      </c>
      <c r="AC40" s="12">
        <f t="shared" si="10"/>
        <v>25</v>
      </c>
      <c r="AD40" s="12">
        <f t="shared" si="10"/>
        <v>26</v>
      </c>
      <c r="AE40" s="12">
        <f t="shared" si="10"/>
        <v>27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7"/>
    </row>
    <row r="41" spans="1:112" ht="15.75">
      <c r="A41" s="2" t="s">
        <v>1</v>
      </c>
      <c r="B41" s="31">
        <v>0.033307440628547264</v>
      </c>
      <c r="C41" s="31">
        <v>0</v>
      </c>
      <c r="D41" s="31">
        <v>1.0653948452002047</v>
      </c>
      <c r="E41" s="31">
        <v>0.021212913708295308</v>
      </c>
      <c r="F41" s="31">
        <v>0.02722851610318502</v>
      </c>
      <c r="G41" s="33">
        <v>0</v>
      </c>
      <c r="H41" s="31">
        <v>0.0035143782412250433</v>
      </c>
      <c r="I41" s="31">
        <v>0.026489269566324903</v>
      </c>
      <c r="J41" s="31">
        <v>0.03267421932382202</v>
      </c>
      <c r="K41" s="31">
        <v>0.08649</v>
      </c>
      <c r="L41" s="31">
        <v>0.06984430991119321</v>
      </c>
      <c r="M41" s="31">
        <v>0.02767177101649268</v>
      </c>
      <c r="N41" s="31">
        <v>0.038689821718711735</v>
      </c>
      <c r="O41" s="31">
        <v>0.023460849340069884</v>
      </c>
      <c r="P41" s="31">
        <v>0.030014689843976046</v>
      </c>
      <c r="Q41" s="31">
        <v>0.010289846201785035</v>
      </c>
      <c r="R41" s="44" t="s">
        <v>1</v>
      </c>
      <c r="S41" s="31">
        <v>0.019788165772663534</v>
      </c>
      <c r="T41" s="31">
        <v>0.029888045583031</v>
      </c>
      <c r="U41" s="31">
        <v>0.03647354715217342</v>
      </c>
      <c r="V41" s="31">
        <v>0.044705424113601455</v>
      </c>
      <c r="W41" s="31">
        <v>0.00864347080949943</v>
      </c>
      <c r="X41" s="31">
        <v>0.03292750784571212</v>
      </c>
      <c r="Y41" s="31">
        <v>0.01937657192459213</v>
      </c>
      <c r="Z41" s="31">
        <v>0.02206776246967437</v>
      </c>
      <c r="AA41" s="31">
        <v>0.0019629860446482225</v>
      </c>
      <c r="AB41" s="37"/>
      <c r="AC41" s="37"/>
      <c r="AD41" s="36">
        <f aca="true" t="shared" si="11" ref="AD41:AD64">SUM(B41:AA41)</f>
        <v>1.712116352519428</v>
      </c>
      <c r="AE41" s="36">
        <f>AD41</f>
        <v>1.712116352519428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9"/>
      <c r="CV41" s="19"/>
      <c r="CW41" s="19"/>
      <c r="CX41" s="19"/>
      <c r="CY41" s="19"/>
      <c r="CZ41" s="19"/>
      <c r="DA41" s="19"/>
      <c r="DB41" s="20"/>
      <c r="DC41" s="20"/>
      <c r="DD41" s="20"/>
      <c r="DE41" s="20"/>
      <c r="DF41" s="20"/>
      <c r="DG41" s="20"/>
      <c r="DH41" s="20"/>
    </row>
    <row r="42" spans="1:112" ht="15.75">
      <c r="A42" s="3" t="s">
        <v>2</v>
      </c>
      <c r="B42" s="31">
        <v>0.03313183022101538</v>
      </c>
      <c r="C42" s="31">
        <v>0</v>
      </c>
      <c r="D42" s="31">
        <v>1.059777649179817</v>
      </c>
      <c r="E42" s="31">
        <v>0.0211010705780231</v>
      </c>
      <c r="F42" s="31">
        <v>0.027084956264328164</v>
      </c>
      <c r="G42" s="33">
        <v>0</v>
      </c>
      <c r="H42" s="31">
        <v>0.0034958490062097975</v>
      </c>
      <c r="I42" s="31">
        <v>0.026651531554480037</v>
      </c>
      <c r="J42" s="31">
        <v>0.03250194751719379</v>
      </c>
      <c r="K42" s="31">
        <v>0.08450999999999999</v>
      </c>
      <c r="L42" s="31">
        <v>0.06947606223152084</v>
      </c>
      <c r="M42" s="31">
        <v>0.02752587415700327</v>
      </c>
      <c r="N42" s="31">
        <v>0.03848583320349885</v>
      </c>
      <c r="O42" s="31">
        <v>0.023337154176589728</v>
      </c>
      <c r="P42" s="31">
        <v>0.029856440161143135</v>
      </c>
      <c r="Q42" s="31">
        <v>0.010235593937100758</v>
      </c>
      <c r="R42" s="46" t="s">
        <v>2</v>
      </c>
      <c r="S42" s="31">
        <v>0.019683834494424533</v>
      </c>
      <c r="T42" s="31">
        <v>0.02973046362037882</v>
      </c>
      <c r="U42" s="31">
        <v>0.0362812437401233</v>
      </c>
      <c r="V42" s="31">
        <v>0.044469718889803916</v>
      </c>
      <c r="W42" s="31">
        <v>0.008597898907164638</v>
      </c>
      <c r="X42" s="31">
        <v>0.03275390059872243</v>
      </c>
      <c r="Y42" s="31">
        <v>0.019274410736940507</v>
      </c>
      <c r="Z42" s="31">
        <v>0.021951412228182244</v>
      </c>
      <c r="AA42" s="31">
        <v>0.001952636381846914</v>
      </c>
      <c r="AB42" s="37"/>
      <c r="AC42" s="37"/>
      <c r="AD42" s="36">
        <f t="shared" si="11"/>
        <v>1.701867311785511</v>
      </c>
      <c r="AE42" s="36">
        <f aca="true" t="shared" si="12" ref="AE42:AE64">AD42</f>
        <v>1.701867311785511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19"/>
      <c r="CV42" s="19"/>
      <c r="CW42" s="19"/>
      <c r="CX42" s="19"/>
      <c r="CY42" s="19"/>
      <c r="CZ42" s="19"/>
      <c r="DA42" s="19"/>
      <c r="DB42" s="20"/>
      <c r="DC42" s="20"/>
      <c r="DD42" s="20"/>
      <c r="DE42" s="20"/>
      <c r="DF42" s="20"/>
      <c r="DG42" s="20"/>
      <c r="DH42" s="20"/>
    </row>
    <row r="43" spans="1:112" ht="15.75">
      <c r="A43" s="3" t="s">
        <v>3</v>
      </c>
      <c r="B43" s="31">
        <v>0.03406841906118542</v>
      </c>
      <c r="C43" s="31">
        <v>0</v>
      </c>
      <c r="D43" s="31">
        <v>1.0897360279552182</v>
      </c>
      <c r="E43" s="31">
        <v>0.021697567272808208</v>
      </c>
      <c r="F43" s="31">
        <v>0.02785060873823143</v>
      </c>
      <c r="G43" s="33">
        <v>0</v>
      </c>
      <c r="H43" s="31">
        <v>0.0035946715929577773</v>
      </c>
      <c r="I43" s="31">
        <v>0.02670561888386508</v>
      </c>
      <c r="J43" s="31">
        <v>0.03342073048587771</v>
      </c>
      <c r="K43" s="31">
        <v>0.08145000000000001</v>
      </c>
      <c r="L43" s="31">
        <v>0.07144004985644016</v>
      </c>
      <c r="M43" s="31">
        <v>0.028303990740946822</v>
      </c>
      <c r="N43" s="31">
        <v>0.039573771951300935</v>
      </c>
      <c r="O43" s="31">
        <v>0.02399686171515057</v>
      </c>
      <c r="P43" s="31">
        <v>0.030700438469585343</v>
      </c>
      <c r="Q43" s="31">
        <v>0.010524939348750248</v>
      </c>
      <c r="R43" s="46" t="s">
        <v>3</v>
      </c>
      <c r="S43" s="31">
        <v>0.020240267978365863</v>
      </c>
      <c r="T43" s="31">
        <v>0.030570900754523803</v>
      </c>
      <c r="U43" s="31">
        <v>0.03730686193772396</v>
      </c>
      <c r="V43" s="31">
        <v>0.04572681341672416</v>
      </c>
      <c r="W43" s="31">
        <v>0.00884094905295021</v>
      </c>
      <c r="X43" s="31">
        <v>0.0336798059160008</v>
      </c>
      <c r="Y43" s="31">
        <v>0.019819270404415855</v>
      </c>
      <c r="Z43" s="31">
        <v>0.022571946849473612</v>
      </c>
      <c r="AA43" s="31">
        <v>0.002007834583453894</v>
      </c>
      <c r="AB43" s="37"/>
      <c r="AC43" s="37"/>
      <c r="AD43" s="36">
        <f t="shared" si="11"/>
        <v>1.7438283469659501</v>
      </c>
      <c r="AE43" s="36">
        <f t="shared" si="12"/>
        <v>1.7438283469659501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19"/>
      <c r="CV43" s="19"/>
      <c r="CW43" s="19"/>
      <c r="CX43" s="19"/>
      <c r="CY43" s="19"/>
      <c r="CZ43" s="19"/>
      <c r="DA43" s="19"/>
      <c r="DB43" s="20"/>
      <c r="DC43" s="20"/>
      <c r="DD43" s="20"/>
      <c r="DE43" s="20"/>
      <c r="DF43" s="20"/>
      <c r="DG43" s="20"/>
      <c r="DH43" s="20"/>
    </row>
    <row r="44" spans="1:112" ht="15.75">
      <c r="A44" s="3" t="s">
        <v>4</v>
      </c>
      <c r="B44" s="31">
        <v>0.03433768835273431</v>
      </c>
      <c r="C44" s="31">
        <v>0</v>
      </c>
      <c r="D44" s="31">
        <v>1.0983490618531457</v>
      </c>
      <c r="E44" s="31">
        <v>0.021869060072558923</v>
      </c>
      <c r="F44" s="31">
        <v>0.028070733824478614</v>
      </c>
      <c r="G44" s="33">
        <v>0</v>
      </c>
      <c r="H44" s="31">
        <v>0.0036230830866478213</v>
      </c>
      <c r="I44" s="31">
        <v>0.026732662548557596</v>
      </c>
      <c r="J44" s="31">
        <v>0.033684880589374334</v>
      </c>
      <c r="K44" s="31">
        <v>0.08225999999999999</v>
      </c>
      <c r="L44" s="31">
        <v>0.07200469629860445</v>
      </c>
      <c r="M44" s="31">
        <v>0.028527699258830592</v>
      </c>
      <c r="N44" s="31">
        <v>0.03988655434129403</v>
      </c>
      <c r="O44" s="31">
        <v>0.02418652763248681</v>
      </c>
      <c r="P44" s="31">
        <v>0.030943087983262473</v>
      </c>
      <c r="Q44" s="31">
        <v>0.010608126154599476</v>
      </c>
      <c r="R44" s="46" t="s">
        <v>4</v>
      </c>
      <c r="S44" s="31">
        <v>0.020400242604998994</v>
      </c>
      <c r="T44" s="31">
        <v>0.03081252643059048</v>
      </c>
      <c r="U44" s="31">
        <v>0.037601727169534145</v>
      </c>
      <c r="V44" s="31">
        <v>0.04608822809321373</v>
      </c>
      <c r="W44" s="31">
        <v>0.008910825969863562</v>
      </c>
      <c r="X44" s="31">
        <v>0.03394600369471833</v>
      </c>
      <c r="Y44" s="31">
        <v>0.019975917558815018</v>
      </c>
      <c r="Z44" s="31">
        <v>0.022750350553094878</v>
      </c>
      <c r="AA44" s="31">
        <v>0.0020237040664159004</v>
      </c>
      <c r="AB44" s="37"/>
      <c r="AC44" s="37"/>
      <c r="AD44" s="36">
        <f t="shared" si="11"/>
        <v>1.7575933881378198</v>
      </c>
      <c r="AE44" s="36">
        <f t="shared" si="12"/>
        <v>1.7575933881378198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19"/>
      <c r="CV44" s="19"/>
      <c r="CW44" s="19"/>
      <c r="CX44" s="19"/>
      <c r="CY44" s="19"/>
      <c r="CZ44" s="19"/>
      <c r="DA44" s="19"/>
      <c r="DB44" s="20"/>
      <c r="DC44" s="20"/>
      <c r="DD44" s="20"/>
      <c r="DE44" s="20"/>
      <c r="DF44" s="20"/>
      <c r="DG44" s="20"/>
      <c r="DH44" s="20"/>
    </row>
    <row r="45" spans="1:112" ht="15.75">
      <c r="A45" s="3" t="s">
        <v>5</v>
      </c>
      <c r="B45" s="31">
        <v>0.03537964343742349</v>
      </c>
      <c r="C45" s="31">
        <v>0</v>
      </c>
      <c r="D45" s="31">
        <v>1.1316777582407798</v>
      </c>
      <c r="E45" s="31">
        <v>0.022532662645507354</v>
      </c>
      <c r="F45" s="31">
        <v>0.02892252220169601</v>
      </c>
      <c r="G45" s="33">
        <v>0</v>
      </c>
      <c r="H45" s="31">
        <v>0.0037330232144049498</v>
      </c>
      <c r="I45" s="31">
        <v>0.026624487889787513</v>
      </c>
      <c r="J45" s="31">
        <v>0.034707026642035205</v>
      </c>
      <c r="K45" s="31">
        <v>0.08406</v>
      </c>
      <c r="L45" s="31">
        <v>0.0741896325313272</v>
      </c>
      <c r="M45" s="31">
        <v>0.0293933539584678</v>
      </c>
      <c r="N45" s="31">
        <v>0.04109688619822385</v>
      </c>
      <c r="O45" s="31">
        <v>0.024920452269135744</v>
      </c>
      <c r="P45" s="31">
        <v>0.031882036101404436</v>
      </c>
      <c r="Q45" s="31">
        <v>0.010930022925059535</v>
      </c>
      <c r="R45" s="46" t="s">
        <v>5</v>
      </c>
      <c r="S45" s="31">
        <v>0.021019274855883726</v>
      </c>
      <c r="T45" s="31">
        <v>0.03174751274232678</v>
      </c>
      <c r="U45" s="31">
        <v>0.03874272741436488</v>
      </c>
      <c r="V45" s="31">
        <v>0.04748674575441251</v>
      </c>
      <c r="W45" s="31">
        <v>0.00918121925705001</v>
      </c>
      <c r="X45" s="31">
        <v>0.03497607336019052</v>
      </c>
      <c r="Y45" s="31">
        <v>0.020582073938881344</v>
      </c>
      <c r="Z45" s="31">
        <v>0.02344069531928153</v>
      </c>
      <c r="AA45" s="31">
        <v>0.0020851120657036657</v>
      </c>
      <c r="AB45" s="37"/>
      <c r="AC45" s="37"/>
      <c r="AD45" s="36">
        <f t="shared" si="11"/>
        <v>1.809310942963348</v>
      </c>
      <c r="AE45" s="36">
        <f t="shared" si="12"/>
        <v>1.809310942963348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19"/>
      <c r="CV45" s="19"/>
      <c r="CW45" s="19"/>
      <c r="CX45" s="19"/>
      <c r="CY45" s="19"/>
      <c r="CZ45" s="19"/>
      <c r="DA45" s="19"/>
      <c r="DB45" s="20"/>
      <c r="DC45" s="20"/>
      <c r="DD45" s="20"/>
      <c r="DE45" s="20"/>
      <c r="DF45" s="20"/>
      <c r="DG45" s="20"/>
      <c r="DH45" s="20"/>
    </row>
    <row r="46" spans="1:112" ht="15.75">
      <c r="A46" s="3" t="s">
        <v>6</v>
      </c>
      <c r="B46" s="31">
        <v>0.03615232923056377</v>
      </c>
      <c r="C46" s="31">
        <v>0</v>
      </c>
      <c r="D46" s="31">
        <v>1.1563934207304858</v>
      </c>
      <c r="E46" s="31">
        <v>0.023024772418705066</v>
      </c>
      <c r="F46" s="31">
        <v>0.029554185492666203</v>
      </c>
      <c r="G46" s="33">
        <v>0</v>
      </c>
      <c r="H46" s="31">
        <v>0.0038145518484720333</v>
      </c>
      <c r="I46" s="31">
        <v>0.026583922392748732</v>
      </c>
      <c r="J46" s="31">
        <v>0.03546502259119944</v>
      </c>
      <c r="K46" s="31">
        <v>0.0882</v>
      </c>
      <c r="L46" s="31">
        <v>0.07580992232188563</v>
      </c>
      <c r="M46" s="31">
        <v>0.03003530014022123</v>
      </c>
      <c r="N46" s="31">
        <v>0.04199443566516058</v>
      </c>
      <c r="O46" s="31">
        <v>0.02546471098844844</v>
      </c>
      <c r="P46" s="31">
        <v>0.03257833470586926</v>
      </c>
      <c r="Q46" s="31">
        <v>0.011168732889670366</v>
      </c>
      <c r="R46" s="46" t="s">
        <v>6</v>
      </c>
      <c r="S46" s="31">
        <v>0.021478332480135323</v>
      </c>
      <c r="T46" s="31">
        <v>0.032440873377996386</v>
      </c>
      <c r="U46" s="31">
        <v>0.03958886242738542</v>
      </c>
      <c r="V46" s="31">
        <v>0.048523848739121724</v>
      </c>
      <c r="W46" s="31">
        <v>0.009381735627323109</v>
      </c>
      <c r="X46" s="31">
        <v>0.035739945246945175</v>
      </c>
      <c r="Y46" s="31">
        <v>0.021031583164548506</v>
      </c>
      <c r="Z46" s="31">
        <v>0.02395263638184691</v>
      </c>
      <c r="AA46" s="31">
        <v>0.0021306505820294238</v>
      </c>
      <c r="AB46" s="37"/>
      <c r="AC46" s="37"/>
      <c r="AD46" s="36">
        <f t="shared" si="11"/>
        <v>1.8505081094434284</v>
      </c>
      <c r="AE46" s="36">
        <f t="shared" si="12"/>
        <v>1.8505081094434284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19"/>
      <c r="CV46" s="19"/>
      <c r="CW46" s="19"/>
      <c r="CX46" s="19"/>
      <c r="CY46" s="19"/>
      <c r="CZ46" s="19"/>
      <c r="DA46" s="19"/>
      <c r="DB46" s="20"/>
      <c r="DC46" s="20"/>
      <c r="DD46" s="20"/>
      <c r="DE46" s="20"/>
      <c r="DF46" s="20"/>
      <c r="DG46" s="20"/>
      <c r="DH46" s="20"/>
    </row>
    <row r="47" spans="1:112" ht="15.75">
      <c r="A47" s="3" t="s">
        <v>7</v>
      </c>
      <c r="B47" s="31">
        <v>0.04149088561953304</v>
      </c>
      <c r="C47" s="31">
        <v>0</v>
      </c>
      <c r="D47" s="31">
        <v>1.3271561797502722</v>
      </c>
      <c r="E47" s="31">
        <v>0.026424803578980163</v>
      </c>
      <c r="F47" s="31">
        <v>0.03391840459391483</v>
      </c>
      <c r="G47" s="33">
        <v>0</v>
      </c>
      <c r="H47" s="31">
        <v>0.004377840592935519</v>
      </c>
      <c r="I47" s="31">
        <v>0.026462225901632386</v>
      </c>
      <c r="J47" s="31">
        <v>0.04070208551269781</v>
      </c>
      <c r="K47" s="31">
        <v>0.09612000000000001</v>
      </c>
      <c r="L47" s="31">
        <v>0.08700465178392573</v>
      </c>
      <c r="M47" s="31">
        <v>0.034470564668699494</v>
      </c>
      <c r="N47" s="31">
        <v>0.048195686527632474</v>
      </c>
      <c r="O47" s="31">
        <v>0.029225043958245225</v>
      </c>
      <c r="P47" s="31">
        <v>0.03738912506398984</v>
      </c>
      <c r="Q47" s="31">
        <v>0.012818001736072468</v>
      </c>
      <c r="R47" s="46" t="s">
        <v>7</v>
      </c>
      <c r="S47" s="31">
        <v>0.0246500033386009</v>
      </c>
      <c r="T47" s="31">
        <v>0.0372313650426228</v>
      </c>
      <c r="U47" s="31">
        <v>0.04543488615370918</v>
      </c>
      <c r="V47" s="31">
        <v>0.05568928754256715</v>
      </c>
      <c r="W47" s="31">
        <v>0.010767121458300872</v>
      </c>
      <c r="X47" s="31">
        <v>0.0410176055554319</v>
      </c>
      <c r="Y47" s="31">
        <v>0.024137283269158</v>
      </c>
      <c r="Z47" s="31">
        <v>0.027489683723207724</v>
      </c>
      <c r="AA47" s="31">
        <v>0.0024452803311892095</v>
      </c>
      <c r="AB47" s="37"/>
      <c r="AC47" s="37"/>
      <c r="AD47" s="36">
        <f t="shared" si="11"/>
        <v>2.1146180157033196</v>
      </c>
      <c r="AE47" s="36">
        <f t="shared" si="12"/>
        <v>2.1146180157033196</v>
      </c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19"/>
      <c r="CV47" s="19"/>
      <c r="CW47" s="19"/>
      <c r="CX47" s="19"/>
      <c r="CY47" s="19"/>
      <c r="CZ47" s="19"/>
      <c r="DA47" s="19"/>
      <c r="DB47" s="20"/>
      <c r="DC47" s="20"/>
      <c r="DD47" s="20"/>
      <c r="DE47" s="20"/>
      <c r="DF47" s="20"/>
      <c r="DG47" s="20"/>
      <c r="DH47" s="20"/>
    </row>
    <row r="48" spans="1:112" ht="15.75">
      <c r="A48" s="3" t="s">
        <v>8</v>
      </c>
      <c r="B48" s="31">
        <v>0.04268503639074985</v>
      </c>
      <c r="C48" s="31">
        <v>0</v>
      </c>
      <c r="D48" s="31">
        <v>1.3653531126889091</v>
      </c>
      <c r="E48" s="31">
        <v>0.02718533686483118</v>
      </c>
      <c r="F48" s="31">
        <v>0.03489461149814151</v>
      </c>
      <c r="G48" s="33">
        <v>0</v>
      </c>
      <c r="H48" s="31">
        <v>0.004503839391039195</v>
      </c>
      <c r="I48" s="31">
        <v>0.026421660404593598</v>
      </c>
      <c r="J48" s="31">
        <v>0.041873533797769806</v>
      </c>
      <c r="K48" s="31">
        <v>0.09972000000000002</v>
      </c>
      <c r="L48" s="31">
        <v>0.08950873600569788</v>
      </c>
      <c r="M48" s="31">
        <v>0.03546266331322753</v>
      </c>
      <c r="N48" s="31">
        <v>0.04958280843108014</v>
      </c>
      <c r="O48" s="31">
        <v>0.0300661710699103</v>
      </c>
      <c r="P48" s="31">
        <v>0.03846522290725367</v>
      </c>
      <c r="Q48" s="31">
        <v>0.01318691713592557</v>
      </c>
      <c r="R48" s="46" t="s">
        <v>8</v>
      </c>
      <c r="S48" s="31">
        <v>0.025359456030626098</v>
      </c>
      <c r="T48" s="31">
        <v>0.038302922388657665</v>
      </c>
      <c r="U48" s="31">
        <v>0.046742549355650025</v>
      </c>
      <c r="V48" s="31">
        <v>0.05729208306439048</v>
      </c>
      <c r="W48" s="31">
        <v>0.011077010394177479</v>
      </c>
      <c r="X48" s="31">
        <v>0.04219813483496183</v>
      </c>
      <c r="Y48" s="31">
        <v>0.024831979345189076</v>
      </c>
      <c r="Z48" s="31">
        <v>0.02828086536535423</v>
      </c>
      <c r="AA48" s="31">
        <v>0.002515658038238109</v>
      </c>
      <c r="AB48" s="37"/>
      <c r="AC48" s="37"/>
      <c r="AD48" s="36">
        <f t="shared" si="11"/>
        <v>2.1755103087163743</v>
      </c>
      <c r="AE48" s="36">
        <f t="shared" si="12"/>
        <v>2.1755103087163743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19"/>
      <c r="CV48" s="19"/>
      <c r="CW48" s="19"/>
      <c r="CX48" s="19"/>
      <c r="CY48" s="19"/>
      <c r="CZ48" s="19"/>
      <c r="DA48" s="19"/>
      <c r="DB48" s="20"/>
      <c r="DC48" s="20"/>
      <c r="DD48" s="20"/>
      <c r="DE48" s="20"/>
      <c r="DF48" s="20"/>
      <c r="DG48" s="20"/>
      <c r="DH48" s="20"/>
    </row>
    <row r="49" spans="1:112" ht="15.75">
      <c r="A49" s="3" t="s">
        <v>9</v>
      </c>
      <c r="B49" s="31">
        <v>0.04474553183912395</v>
      </c>
      <c r="C49" s="31">
        <v>0</v>
      </c>
      <c r="D49" s="31">
        <v>1.4312615459947915</v>
      </c>
      <c r="E49" s="31">
        <v>0.028497629593358408</v>
      </c>
      <c r="F49" s="31">
        <v>0.0365790469407287</v>
      </c>
      <c r="G49" s="33">
        <v>0</v>
      </c>
      <c r="H49" s="31">
        <v>0.004721249081884751</v>
      </c>
      <c r="I49" s="31">
        <v>0.0266650533868263</v>
      </c>
      <c r="J49" s="31">
        <v>0.04389485632887444</v>
      </c>
      <c r="K49" s="31">
        <v>0.10728</v>
      </c>
      <c r="L49" s="31">
        <v>0.09382950878052038</v>
      </c>
      <c r="M49" s="31">
        <v>0.03717451979790335</v>
      </c>
      <c r="N49" s="31">
        <v>0.05197627367624473</v>
      </c>
      <c r="O49" s="31">
        <v>0.03151752765474415</v>
      </c>
      <c r="P49" s="31">
        <v>0.04032201918582652</v>
      </c>
      <c r="Q49" s="31">
        <v>0.013823477041554452</v>
      </c>
      <c r="R49" s="46" t="s">
        <v>9</v>
      </c>
      <c r="S49" s="31">
        <v>0.026583609695297022</v>
      </c>
      <c r="T49" s="31">
        <v>0.04015188408377662</v>
      </c>
      <c r="U49" s="31">
        <v>0.048998909390371465</v>
      </c>
      <c r="V49" s="31">
        <v>0.06005769102361504</v>
      </c>
      <c r="W49" s="31">
        <v>0.011611720714905738</v>
      </c>
      <c r="X49" s="31">
        <v>0.04423512653297425</v>
      </c>
      <c r="Y49" s="31">
        <v>0.026030670613634843</v>
      </c>
      <c r="Z49" s="31">
        <v>0.02964604153219524</v>
      </c>
      <c r="AA49" s="31">
        <v>0.0026370940817734647</v>
      </c>
      <c r="AB49" s="37"/>
      <c r="AC49" s="37"/>
      <c r="AD49" s="36">
        <f t="shared" si="11"/>
        <v>2.2822409869709253</v>
      </c>
      <c r="AE49" s="36">
        <f t="shared" si="12"/>
        <v>2.2822409869709253</v>
      </c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19"/>
      <c r="CV49" s="19"/>
      <c r="CW49" s="19"/>
      <c r="CX49" s="19"/>
      <c r="CY49" s="19"/>
      <c r="CZ49" s="19"/>
      <c r="DA49" s="19"/>
      <c r="DB49" s="20"/>
      <c r="DC49" s="20"/>
      <c r="DD49" s="20"/>
      <c r="DE49" s="20"/>
      <c r="DF49" s="20"/>
      <c r="DG49" s="20"/>
      <c r="DH49" s="20"/>
    </row>
    <row r="50" spans="1:112" ht="15.75">
      <c r="A50" s="3" t="s">
        <v>10</v>
      </c>
      <c r="B50" s="31">
        <v>0.04785968973268935</v>
      </c>
      <c r="C50" s="31">
        <v>0</v>
      </c>
      <c r="D50" s="31">
        <v>1.5308731554230006</v>
      </c>
      <c r="E50" s="31">
        <v>0.030480981103518885</v>
      </c>
      <c r="F50" s="31">
        <v>0.03912484141645708</v>
      </c>
      <c r="G50" s="33">
        <v>0</v>
      </c>
      <c r="H50" s="31">
        <v>0.005049834182821785</v>
      </c>
      <c r="I50" s="31">
        <v>0.026529835063363687</v>
      </c>
      <c r="J50" s="31">
        <v>0.04694980969974849</v>
      </c>
      <c r="K50" s="31">
        <v>0.10601999999999999</v>
      </c>
      <c r="L50" s="31">
        <v>0.1003597676333771</v>
      </c>
      <c r="M50" s="31">
        <v>0.039761757439515676</v>
      </c>
      <c r="N50" s="31">
        <v>0.05559367001268668</v>
      </c>
      <c r="O50" s="31">
        <v>0.033711055220458946</v>
      </c>
      <c r="P50" s="31">
        <v>0.04312831356139687</v>
      </c>
      <c r="Q50" s="31">
        <v>0.01478555053528901</v>
      </c>
      <c r="R50" s="46" t="s">
        <v>10</v>
      </c>
      <c r="S50" s="31">
        <v>0.028433751029401946</v>
      </c>
      <c r="T50" s="31">
        <v>0.0429463375548087</v>
      </c>
      <c r="U50" s="31">
        <v>0.052409089897393665</v>
      </c>
      <c r="V50" s="31">
        <v>0.06423753032562488</v>
      </c>
      <c r="W50" s="31">
        <v>0.01241986244964277</v>
      </c>
      <c r="X50" s="31">
        <v>0.04731376171292484</v>
      </c>
      <c r="Y50" s="31">
        <v>0.02784232900799038</v>
      </c>
      <c r="Z50" s="31">
        <v>0.03170931914798905</v>
      </c>
      <c r="AA50" s="31">
        <v>0.002820628102116673</v>
      </c>
      <c r="AB50" s="37"/>
      <c r="AC50" s="37"/>
      <c r="AD50" s="36">
        <f t="shared" si="11"/>
        <v>2.4303608702522173</v>
      </c>
      <c r="AE50" s="36">
        <f t="shared" si="12"/>
        <v>2.4303608702522173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19"/>
      <c r="CV50" s="19"/>
      <c r="CW50" s="19"/>
      <c r="CX50" s="19"/>
      <c r="CY50" s="19"/>
      <c r="CZ50" s="19"/>
      <c r="DA50" s="19"/>
      <c r="DB50" s="20"/>
      <c r="DC50" s="20"/>
      <c r="DD50" s="20"/>
      <c r="DE50" s="20"/>
      <c r="DF50" s="20"/>
      <c r="DG50" s="20"/>
      <c r="DH50" s="20"/>
    </row>
    <row r="51" spans="1:112" ht="15.75">
      <c r="A51" s="3" t="s">
        <v>11</v>
      </c>
      <c r="B51" s="31">
        <v>0.04802359277971912</v>
      </c>
      <c r="C51" s="31">
        <v>0</v>
      </c>
      <c r="D51" s="31">
        <v>1.5361158717086958</v>
      </c>
      <c r="E51" s="31">
        <v>0.03058536802510628</v>
      </c>
      <c r="F51" s="31">
        <v>0.03925883059939015</v>
      </c>
      <c r="G51" s="33">
        <v>0</v>
      </c>
      <c r="H51" s="31">
        <v>0.005067128135502683</v>
      </c>
      <c r="I51" s="31">
        <v>0.026462225901632386</v>
      </c>
      <c r="J51" s="31">
        <v>0.04711059671926818</v>
      </c>
      <c r="K51" s="31">
        <v>0.10215</v>
      </c>
      <c r="L51" s="31">
        <v>0.10070346546773798</v>
      </c>
      <c r="M51" s="31">
        <v>0.0398979278417058</v>
      </c>
      <c r="N51" s="31">
        <v>0.05578405929355205</v>
      </c>
      <c r="O51" s="31">
        <v>0.0338265040397071</v>
      </c>
      <c r="P51" s="31">
        <v>0.04327601326537426</v>
      </c>
      <c r="Q51" s="31">
        <v>0.014836185982327672</v>
      </c>
      <c r="R51" s="46" t="s">
        <v>11</v>
      </c>
      <c r="S51" s="31">
        <v>0.02853112688909168</v>
      </c>
      <c r="T51" s="31">
        <v>0.04309341405328407</v>
      </c>
      <c r="U51" s="31">
        <v>0.052588573081973775</v>
      </c>
      <c r="V51" s="31">
        <v>0.06445752186783592</v>
      </c>
      <c r="W51" s="31">
        <v>0.012462396225155246</v>
      </c>
      <c r="X51" s="31">
        <v>0.04747579514344856</v>
      </c>
      <c r="Y51" s="31">
        <v>0.027937679449798573</v>
      </c>
      <c r="Z51" s="31">
        <v>0.031817912706715044</v>
      </c>
      <c r="AA51" s="31">
        <v>0.0028302877873978946</v>
      </c>
      <c r="AB51" s="37"/>
      <c r="AC51" s="37"/>
      <c r="AD51" s="36">
        <f t="shared" si="11"/>
        <v>2.4342924769644196</v>
      </c>
      <c r="AE51" s="36">
        <f t="shared" si="12"/>
        <v>2.4342924769644196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19"/>
      <c r="CV51" s="19"/>
      <c r="CW51" s="19"/>
      <c r="CX51" s="19"/>
      <c r="CY51" s="19"/>
      <c r="CZ51" s="19"/>
      <c r="DA51" s="19"/>
      <c r="DB51" s="20"/>
      <c r="DC51" s="20"/>
      <c r="DD51" s="20"/>
      <c r="DE51" s="20"/>
      <c r="DF51" s="20"/>
      <c r="DG51" s="20"/>
      <c r="DH51" s="20"/>
    </row>
    <row r="52" spans="1:112" ht="15.75">
      <c r="A52" s="3" t="s">
        <v>12</v>
      </c>
      <c r="B52" s="31">
        <v>0.051863607024416294</v>
      </c>
      <c r="C52" s="31">
        <v>0</v>
      </c>
      <c r="D52" s="31">
        <v>1.6589452246878404</v>
      </c>
      <c r="E52" s="31">
        <v>0.033031004473725215</v>
      </c>
      <c r="F52" s="31">
        <v>0.04239800574239355</v>
      </c>
      <c r="G52" s="33">
        <v>0</v>
      </c>
      <c r="H52" s="31">
        <v>0.0054723007411694</v>
      </c>
      <c r="I52" s="31">
        <v>0.026570400560402472</v>
      </c>
      <c r="J52" s="31">
        <v>0.05087760689087226</v>
      </c>
      <c r="K52" s="31">
        <v>0.10035000000000001</v>
      </c>
      <c r="L52" s="31">
        <v>0.10875581472990718</v>
      </c>
      <c r="M52" s="31">
        <v>0.04308820583587437</v>
      </c>
      <c r="N52" s="31">
        <v>0.060244608159540594</v>
      </c>
      <c r="O52" s="31">
        <v>0.036531304947806535</v>
      </c>
      <c r="P52" s="31">
        <v>0.04673640632998731</v>
      </c>
      <c r="Q52" s="31">
        <v>0.016022502170090585</v>
      </c>
      <c r="R52" s="46" t="s">
        <v>12</v>
      </c>
      <c r="S52" s="31">
        <v>0.030812504173251126</v>
      </c>
      <c r="T52" s="31">
        <v>0.046539206303278506</v>
      </c>
      <c r="U52" s="31">
        <v>0.056793607692136476</v>
      </c>
      <c r="V52" s="31">
        <v>0.06961160942820895</v>
      </c>
      <c r="W52" s="31">
        <v>0.013458901822876092</v>
      </c>
      <c r="X52" s="31">
        <v>0.05127200694428988</v>
      </c>
      <c r="Y52" s="31">
        <v>0.030171604086447503</v>
      </c>
      <c r="Z52" s="31">
        <v>0.034362104654009656</v>
      </c>
      <c r="AA52" s="31">
        <v>0.0030566004139865118</v>
      </c>
      <c r="AB52" s="37"/>
      <c r="AC52" s="37"/>
      <c r="AD52" s="36">
        <f t="shared" si="11"/>
        <v>2.6169651378125107</v>
      </c>
      <c r="AE52" s="36">
        <f t="shared" si="12"/>
        <v>2.6169651378125107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19"/>
      <c r="CV52" s="19"/>
      <c r="CW52" s="19"/>
      <c r="CX52" s="19"/>
      <c r="CY52" s="19"/>
      <c r="CZ52" s="19"/>
      <c r="DA52" s="19"/>
      <c r="DB52" s="20"/>
      <c r="DC52" s="20"/>
      <c r="DD52" s="20"/>
      <c r="DE52" s="20"/>
      <c r="DF52" s="20"/>
      <c r="DG52" s="20"/>
      <c r="DH52" s="20"/>
    </row>
    <row r="53" spans="1:112" ht="15.75">
      <c r="A53" s="3" t="s">
        <v>13</v>
      </c>
      <c r="B53" s="31">
        <v>0.057506554786440824</v>
      </c>
      <c r="C53" s="31">
        <v>0</v>
      </c>
      <c r="D53" s="31">
        <v>1.8394444568096326</v>
      </c>
      <c r="E53" s="31">
        <v>0.03662489705980547</v>
      </c>
      <c r="F53" s="31">
        <v>0.04701106189766075</v>
      </c>
      <c r="G53" s="33">
        <v>0</v>
      </c>
      <c r="H53" s="31">
        <v>0.006067706826325981</v>
      </c>
      <c r="I53" s="31">
        <v>0.02669209705151882</v>
      </c>
      <c r="J53" s="31">
        <v>0.0564132742771929</v>
      </c>
      <c r="K53" s="31">
        <v>0.10044</v>
      </c>
      <c r="L53" s="31">
        <v>0.12058884017004606</v>
      </c>
      <c r="M53" s="31">
        <v>0.047776358254134295</v>
      </c>
      <c r="N53" s="31">
        <v>0.06679943911504817</v>
      </c>
      <c r="O53" s="31">
        <v>0.0405060428676356</v>
      </c>
      <c r="P53" s="31">
        <v>0.05182149613835161</v>
      </c>
      <c r="Q53" s="31">
        <v>0.017765808275278773</v>
      </c>
      <c r="R53" s="46" t="s">
        <v>13</v>
      </c>
      <c r="S53" s="31">
        <v>0.034165015913997634</v>
      </c>
      <c r="T53" s="31">
        <v>0.05160284003650203</v>
      </c>
      <c r="U53" s="31">
        <v>0.06297295733268045</v>
      </c>
      <c r="V53" s="31">
        <v>0.07718560395290347</v>
      </c>
      <c r="W53" s="31">
        <v>0.01492327895123417</v>
      </c>
      <c r="X53" s="31">
        <v>0.05685058648089207</v>
      </c>
      <c r="Y53" s="31">
        <v>0.03345438358298649</v>
      </c>
      <c r="Z53" s="31">
        <v>0.038100825747290165</v>
      </c>
      <c r="AA53" s="31">
        <v>0.003389169578668566</v>
      </c>
      <c r="AB53" s="37"/>
      <c r="AC53" s="37"/>
      <c r="AD53" s="36">
        <f t="shared" si="11"/>
        <v>2.8881026951062276</v>
      </c>
      <c r="AE53" s="36">
        <f t="shared" si="12"/>
        <v>2.8881026951062276</v>
      </c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19"/>
      <c r="CV53" s="19"/>
      <c r="CW53" s="19"/>
      <c r="CX53" s="19"/>
      <c r="CY53" s="19"/>
      <c r="CZ53" s="19"/>
      <c r="DA53" s="19"/>
      <c r="DB53" s="20"/>
      <c r="DC53" s="20"/>
      <c r="DD53" s="20"/>
      <c r="DE53" s="20"/>
      <c r="DF53" s="20"/>
      <c r="DG53" s="20"/>
      <c r="DH53" s="20"/>
    </row>
    <row r="54" spans="1:112" ht="15.75">
      <c r="A54" s="4" t="s">
        <v>14</v>
      </c>
      <c r="B54" s="31">
        <v>0.060620712680006225</v>
      </c>
      <c r="C54" s="31">
        <v>0</v>
      </c>
      <c r="D54" s="31">
        <v>1.9390560662378415</v>
      </c>
      <c r="E54" s="31">
        <v>0.03860824856996595</v>
      </c>
      <c r="F54" s="31">
        <v>0.04955685637338912</v>
      </c>
      <c r="G54" s="33">
        <v>0</v>
      </c>
      <c r="H54" s="31">
        <v>0.006396291927263015</v>
      </c>
      <c r="I54" s="31">
        <v>0.026732662548557596</v>
      </c>
      <c r="J54" s="31">
        <v>0.059468227648066946</v>
      </c>
      <c r="K54" s="31">
        <v>0.0999</v>
      </c>
      <c r="L54" s="31">
        <v>0.1271190990229028</v>
      </c>
      <c r="M54" s="31">
        <v>0.05036359589574661</v>
      </c>
      <c r="N54" s="31">
        <v>0.07041683545149012</v>
      </c>
      <c r="O54" s="31">
        <v>0.042699570433350396</v>
      </c>
      <c r="P54" s="31">
        <v>0.05462779051392196</v>
      </c>
      <c r="Q54" s="31">
        <v>0.01872788176901333</v>
      </c>
      <c r="R54" s="50" t="s">
        <v>14</v>
      </c>
      <c r="S54" s="31">
        <v>0.03601515724810256</v>
      </c>
      <c r="T54" s="31">
        <v>0.05439729350753411</v>
      </c>
      <c r="U54" s="31">
        <v>0.06638313783970264</v>
      </c>
      <c r="V54" s="31">
        <v>0.08136544325491331</v>
      </c>
      <c r="W54" s="31">
        <v>0.0157314206859712</v>
      </c>
      <c r="X54" s="31">
        <v>0.05992922166084266</v>
      </c>
      <c r="Y54" s="31">
        <v>0.035266041977342025</v>
      </c>
      <c r="Z54" s="31">
        <v>0.04016410336308397</v>
      </c>
      <c r="AA54" s="31">
        <v>0.003572703599011774</v>
      </c>
      <c r="AB54" s="37"/>
      <c r="AC54" s="37"/>
      <c r="AD54" s="36">
        <f t="shared" si="11"/>
        <v>3.0371183622080196</v>
      </c>
      <c r="AE54" s="36">
        <f t="shared" si="12"/>
        <v>3.0371183622080196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20"/>
      <c r="DC54" s="20"/>
      <c r="DD54" s="20"/>
      <c r="DE54" s="20"/>
      <c r="DF54" s="20"/>
      <c r="DG54" s="20"/>
      <c r="DH54" s="20"/>
    </row>
    <row r="55" spans="1:112" ht="15.75">
      <c r="A55" s="4" t="s">
        <v>15</v>
      </c>
      <c r="B55" s="31">
        <v>0.06141681319415078</v>
      </c>
      <c r="C55" s="31">
        <v>0</v>
      </c>
      <c r="D55" s="31">
        <v>1.9645206881969328</v>
      </c>
      <c r="E55" s="31">
        <v>0.03911527076053328</v>
      </c>
      <c r="F55" s="31">
        <v>0.05020766097620691</v>
      </c>
      <c r="G55" s="33">
        <v>0</v>
      </c>
      <c r="H55" s="31">
        <v>0.006480291125998798</v>
      </c>
      <c r="I55" s="31">
        <v>0.026610966057441253</v>
      </c>
      <c r="J55" s="31">
        <v>0.060249193171448286</v>
      </c>
      <c r="K55" s="31">
        <v>0.09872999999999998</v>
      </c>
      <c r="L55" s="31">
        <v>0.12878848850408423</v>
      </c>
      <c r="M55" s="31">
        <v>0.05102499499209864</v>
      </c>
      <c r="N55" s="31">
        <v>0.0713415833871219</v>
      </c>
      <c r="O55" s="31">
        <v>0.04326032184112711</v>
      </c>
      <c r="P55" s="31">
        <v>0.055345189076097846</v>
      </c>
      <c r="Q55" s="31">
        <v>0.018973825368915398</v>
      </c>
      <c r="R55" s="50" t="s">
        <v>15</v>
      </c>
      <c r="S55" s="31">
        <v>0.036488125709452694</v>
      </c>
      <c r="T55" s="31">
        <v>0.05511166507155735</v>
      </c>
      <c r="U55" s="31">
        <v>0.0672549133076632</v>
      </c>
      <c r="V55" s="31">
        <v>0.08243397360279552</v>
      </c>
      <c r="W55" s="31">
        <v>0.015938013309888935</v>
      </c>
      <c r="X55" s="31">
        <v>0.06071624118052928</v>
      </c>
      <c r="Y55" s="31">
        <v>0.035729172694696075</v>
      </c>
      <c r="Z55" s="31">
        <v>0.040691557791181644</v>
      </c>
      <c r="AA55" s="31">
        <v>0.0036196220703777074</v>
      </c>
      <c r="AB55" s="37"/>
      <c r="AC55" s="37"/>
      <c r="AD55" s="36">
        <f t="shared" si="11"/>
        <v>3.0740485713903003</v>
      </c>
      <c r="AE55" s="36">
        <f t="shared" si="12"/>
        <v>3.0740485713903003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20"/>
      <c r="DC55" s="20"/>
      <c r="DD55" s="20"/>
      <c r="DE55" s="20"/>
      <c r="DF55" s="20"/>
      <c r="DG55" s="20"/>
      <c r="DH55" s="20"/>
    </row>
    <row r="56" spans="1:112" ht="15.75">
      <c r="A56" s="4" t="s">
        <v>16</v>
      </c>
      <c r="B56" s="31">
        <v>0.071227581294932</v>
      </c>
      <c r="C56" s="31">
        <v>0</v>
      </c>
      <c r="D56" s="31">
        <v>2.2783347058692596</v>
      </c>
      <c r="E56" s="31">
        <v>0.04536357363840726</v>
      </c>
      <c r="F56" s="31">
        <v>0.05822787064034365</v>
      </c>
      <c r="G56" s="33">
        <v>0</v>
      </c>
      <c r="H56" s="31">
        <v>0.007515457722183889</v>
      </c>
      <c r="I56" s="31">
        <v>0.026610966057441253</v>
      </c>
      <c r="J56" s="31">
        <v>0.06987344476841237</v>
      </c>
      <c r="K56" s="31">
        <v>0.10269000000000002</v>
      </c>
      <c r="L56" s="31">
        <v>0.14936125887511406</v>
      </c>
      <c r="M56" s="31">
        <v>0.059175766208907375</v>
      </c>
      <c r="N56" s="31">
        <v>0.08273774177034875</v>
      </c>
      <c r="O56" s="31">
        <v>0.0501707583075519</v>
      </c>
      <c r="P56" s="31">
        <v>0.06418607135702997</v>
      </c>
      <c r="Q56" s="31">
        <v>0.022004718555943818</v>
      </c>
      <c r="R56" s="50" t="s">
        <v>16</v>
      </c>
      <c r="S56" s="31">
        <v>0.04231676645373811</v>
      </c>
      <c r="T56" s="31">
        <v>0.06391524405172605</v>
      </c>
      <c r="U56" s="31">
        <v>0.07799826392753009</v>
      </c>
      <c r="V56" s="31">
        <v>0.09560203877228515</v>
      </c>
      <c r="W56" s="31">
        <v>0.018483963586992808</v>
      </c>
      <c r="X56" s="31">
        <v>0.07041509937902021</v>
      </c>
      <c r="Y56" s="31">
        <v>0.04143657771150036</v>
      </c>
      <c r="Z56" s="31">
        <v>0.047191657949208744</v>
      </c>
      <c r="AA56" s="31">
        <v>0.004197823232210821</v>
      </c>
      <c r="AB56" s="37"/>
      <c r="AC56" s="37"/>
      <c r="AD56" s="36">
        <f t="shared" si="11"/>
        <v>3.5490373501300883</v>
      </c>
      <c r="AE56" s="36">
        <f t="shared" si="12"/>
        <v>3.5490373501300883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20"/>
      <c r="DC56" s="20"/>
      <c r="DD56" s="20"/>
      <c r="DE56" s="20"/>
      <c r="DF56" s="20"/>
      <c r="DG56" s="20"/>
      <c r="DH56" s="20"/>
    </row>
    <row r="57" spans="1:112" ht="15.75">
      <c r="A57" s="4" t="s">
        <v>17</v>
      </c>
      <c r="B57" s="31">
        <v>0.05839631418460236</v>
      </c>
      <c r="C57" s="31">
        <v>0</v>
      </c>
      <c r="D57" s="31">
        <v>1.8679049166462638</v>
      </c>
      <c r="E57" s="31">
        <v>0.037191568919851314</v>
      </c>
      <c r="F57" s="31">
        <v>0.047738431747868855</v>
      </c>
      <c r="G57" s="33">
        <v>0</v>
      </c>
      <c r="H57" s="31">
        <v>0.00616158828373656</v>
      </c>
      <c r="I57" s="31">
        <v>0.026502791398671167</v>
      </c>
      <c r="J57" s="31">
        <v>0.05728611809744262</v>
      </c>
      <c r="K57" s="31">
        <v>0.09639</v>
      </c>
      <c r="L57" s="31">
        <v>0.1224546284137194</v>
      </c>
      <c r="M57" s="31">
        <v>0.04851556900888067</v>
      </c>
      <c r="N57" s="31">
        <v>0.06783298092546015</v>
      </c>
      <c r="O57" s="31">
        <v>0.04113276502926839</v>
      </c>
      <c r="P57" s="31">
        <v>0.052623294531371705</v>
      </c>
      <c r="Q57" s="31">
        <v>0.018040686416345784</v>
      </c>
      <c r="R57" s="50" t="s">
        <v>17</v>
      </c>
      <c r="S57" s="31">
        <v>0.0346936277237419</v>
      </c>
      <c r="T57" s="31">
        <v>0.052401255313939764</v>
      </c>
      <c r="U57" s="31">
        <v>0.06394729462040107</v>
      </c>
      <c r="V57" s="31">
        <v>0.0783798437534777</v>
      </c>
      <c r="W57" s="31">
        <v>0.015154176589730459</v>
      </c>
      <c r="X57" s="31">
        <v>0.05773019653230652</v>
      </c>
      <c r="Y57" s="31">
        <v>0.03397200026708806</v>
      </c>
      <c r="Z57" s="31">
        <v>0.03869033363751696</v>
      </c>
      <c r="AA57" s="31">
        <v>0.003441607870195196</v>
      </c>
      <c r="AB57" s="37"/>
      <c r="AC57" s="37"/>
      <c r="AD57" s="36">
        <f t="shared" si="11"/>
        <v>2.9265819899118806</v>
      </c>
      <c r="AE57" s="36">
        <f t="shared" si="12"/>
        <v>2.9265819899118806</v>
      </c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20"/>
      <c r="DC57" s="20"/>
      <c r="DD57" s="20"/>
      <c r="DE57" s="20"/>
      <c r="DF57" s="20"/>
      <c r="DG57" s="20"/>
      <c r="DH57" s="20"/>
    </row>
    <row r="58" spans="1:112" ht="15.75">
      <c r="A58" s="4" t="s">
        <v>18</v>
      </c>
      <c r="B58" s="31">
        <v>0.04896018161988916</v>
      </c>
      <c r="C58" s="31">
        <v>0</v>
      </c>
      <c r="D58" s="31">
        <v>1.566074250484097</v>
      </c>
      <c r="E58" s="31">
        <v>0.031181864719891383</v>
      </c>
      <c r="F58" s="31">
        <v>0.04002448307329342</v>
      </c>
      <c r="G58" s="33">
        <v>0</v>
      </c>
      <c r="H58" s="31">
        <v>0.005165950722250663</v>
      </c>
      <c r="I58" s="31">
        <v>0.02624587658409221</v>
      </c>
      <c r="J58" s="31">
        <v>0.0480293796879521</v>
      </c>
      <c r="K58" s="31">
        <v>0.09108</v>
      </c>
      <c r="L58" s="31">
        <v>0.10266745309265732</v>
      </c>
      <c r="M58" s="31">
        <v>0.04067604442564935</v>
      </c>
      <c r="N58" s="31">
        <v>0.056871998041354135</v>
      </c>
      <c r="O58" s="31">
        <v>0.034486211578267936</v>
      </c>
      <c r="P58" s="31">
        <v>0.04412001157381646</v>
      </c>
      <c r="Q58" s="31">
        <v>0.015125531393977163</v>
      </c>
      <c r="R58" s="50" t="s">
        <v>18</v>
      </c>
      <c r="S58" s="31">
        <v>0.029087560373033006</v>
      </c>
      <c r="T58" s="31">
        <v>0.043933851187429054</v>
      </c>
      <c r="U58" s="31">
        <v>0.05361419127957444</v>
      </c>
      <c r="V58" s="31">
        <v>0.06571461639475618</v>
      </c>
      <c r="W58" s="31">
        <v>0.012705446370940818</v>
      </c>
      <c r="X58" s="31">
        <v>0.04840170046072693</v>
      </c>
      <c r="Y58" s="31">
        <v>0.02848253911727392</v>
      </c>
      <c r="Z58" s="31">
        <v>0.03243844732800641</v>
      </c>
      <c r="AA58" s="31">
        <v>0.0028854859890048747</v>
      </c>
      <c r="AB58" s="37"/>
      <c r="AC58" s="37"/>
      <c r="AD58" s="36">
        <f t="shared" si="11"/>
        <v>2.4679730754979343</v>
      </c>
      <c r="AE58" s="36">
        <f t="shared" si="12"/>
        <v>2.4679730754979343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20"/>
      <c r="DC58" s="20"/>
      <c r="DD58" s="20"/>
      <c r="DE58" s="20"/>
      <c r="DF58" s="20"/>
      <c r="DG58" s="20"/>
      <c r="DH58" s="20"/>
    </row>
    <row r="59" spans="1:112" ht="15.75">
      <c r="A59" s="4" t="s">
        <v>19</v>
      </c>
      <c r="B59" s="31">
        <v>0.04090551759442675</v>
      </c>
      <c r="C59" s="31">
        <v>0</v>
      </c>
      <c r="D59" s="31">
        <v>1.3084321930156466</v>
      </c>
      <c r="E59" s="31">
        <v>0.026051993144739473</v>
      </c>
      <c r="F59" s="31">
        <v>0.0334398717977253</v>
      </c>
      <c r="G59" s="33">
        <v>0</v>
      </c>
      <c r="H59" s="31">
        <v>0.004316076476218032</v>
      </c>
      <c r="I59" s="31">
        <v>0.02623235475174595</v>
      </c>
      <c r="J59" s="31">
        <v>0.040127846157270344</v>
      </c>
      <c r="K59" s="31">
        <v>0.10431</v>
      </c>
      <c r="L59" s="31">
        <v>0.08577715951835116</v>
      </c>
      <c r="M59" s="31">
        <v>0.03398424180373477</v>
      </c>
      <c r="N59" s="31">
        <v>0.04751572481025617</v>
      </c>
      <c r="O59" s="31">
        <v>0.028812726746644698</v>
      </c>
      <c r="P59" s="31">
        <v>0.036861626121213464</v>
      </c>
      <c r="Q59" s="31">
        <v>0.012637160853791535</v>
      </c>
      <c r="R59" s="50" t="s">
        <v>19</v>
      </c>
      <c r="S59" s="31">
        <v>0.02430223241113757</v>
      </c>
      <c r="T59" s="31">
        <v>0.03670609183378218</v>
      </c>
      <c r="U59" s="31">
        <v>0.04479387478020877</v>
      </c>
      <c r="V59" s="31">
        <v>0.054903603463241996</v>
      </c>
      <c r="W59" s="31">
        <v>0.01061521511718489</v>
      </c>
      <c r="X59" s="31">
        <v>0.040438914732132916</v>
      </c>
      <c r="Y59" s="31">
        <v>0.023796745976985906</v>
      </c>
      <c r="Z59" s="31">
        <v>0.027101849584900615</v>
      </c>
      <c r="AA59" s="31">
        <v>0.0024107814551848467</v>
      </c>
      <c r="AB59" s="37"/>
      <c r="AC59" s="37"/>
      <c r="AD59" s="36">
        <f t="shared" si="11"/>
        <v>2.094473802146524</v>
      </c>
      <c r="AE59" s="36">
        <f t="shared" si="12"/>
        <v>2.094473802146524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20"/>
      <c r="DC59" s="20"/>
      <c r="DD59" s="20"/>
      <c r="DE59" s="20"/>
      <c r="DF59" s="20"/>
      <c r="DG59" s="20"/>
      <c r="DH59" s="20"/>
    </row>
    <row r="60" spans="1:112" ht="15.75">
      <c r="A60" s="4" t="s">
        <v>20</v>
      </c>
      <c r="B60" s="31">
        <v>0.037908433305882616</v>
      </c>
      <c r="C60" s="31">
        <v>0</v>
      </c>
      <c r="D60" s="31">
        <v>1.212565380934363</v>
      </c>
      <c r="E60" s="31">
        <v>0.024143203721427142</v>
      </c>
      <c r="F60" s="31">
        <v>0.03098978388123484</v>
      </c>
      <c r="G60" s="33">
        <v>0</v>
      </c>
      <c r="H60" s="31">
        <v>0.003999844198624496</v>
      </c>
      <c r="I60" s="31">
        <v>0.026354051242862293</v>
      </c>
      <c r="J60" s="31">
        <v>0.0371877406574818</v>
      </c>
      <c r="K60" s="31">
        <v>0.10214999999999999</v>
      </c>
      <c r="L60" s="31">
        <v>0.07949239911860936</v>
      </c>
      <c r="M60" s="31">
        <v>0.0314942687351154</v>
      </c>
      <c r="N60" s="31">
        <v>0.044034320817289495</v>
      </c>
      <c r="O60" s="31">
        <v>0.026701662623250015</v>
      </c>
      <c r="P60" s="31">
        <v>0.0341608315341984</v>
      </c>
      <c r="Q60" s="31">
        <v>0.011711255536513164</v>
      </c>
      <c r="R60" s="50" t="s">
        <v>20</v>
      </c>
      <c r="S60" s="31">
        <v>0.022521645262525317</v>
      </c>
      <c r="T60" s="31">
        <v>0.03401669300451825</v>
      </c>
      <c r="U60" s="31">
        <v>0.041511896547886666</v>
      </c>
      <c r="V60" s="31">
        <v>0.0508809009770972</v>
      </c>
      <c r="W60" s="31">
        <v>0.00983745465067106</v>
      </c>
      <c r="X60" s="31">
        <v>0.03747601771684213</v>
      </c>
      <c r="Y60" s="31">
        <v>0.02205319504106479</v>
      </c>
      <c r="Z60" s="31">
        <v>0.025116138796768238</v>
      </c>
      <c r="AA60" s="31">
        <v>0.0022341472100425113</v>
      </c>
      <c r="AB60" s="37"/>
      <c r="AC60" s="37"/>
      <c r="AD60" s="36">
        <f t="shared" si="11"/>
        <v>1.9485412655142678</v>
      </c>
      <c r="AE60" s="36">
        <f t="shared" si="12"/>
        <v>1.9485412655142678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20"/>
      <c r="DC60" s="20"/>
      <c r="DD60" s="20"/>
      <c r="DE60" s="20"/>
      <c r="DF60" s="20"/>
      <c r="DG60" s="20"/>
      <c r="DH60" s="20"/>
    </row>
    <row r="61" spans="1:112" ht="15.75">
      <c r="A61" s="4" t="s">
        <v>21</v>
      </c>
      <c r="B61" s="31">
        <v>0.034091833782189676</v>
      </c>
      <c r="C61" s="31">
        <v>0</v>
      </c>
      <c r="D61" s="31">
        <v>1.0904849874246032</v>
      </c>
      <c r="E61" s="31">
        <v>0.021712479690177835</v>
      </c>
      <c r="F61" s="31">
        <v>0.02786975005007901</v>
      </c>
      <c r="G61" s="33">
        <v>0</v>
      </c>
      <c r="H61" s="31">
        <v>0.0035971421576264768</v>
      </c>
      <c r="I61" s="31">
        <v>0.026367573075208556</v>
      </c>
      <c r="J61" s="31">
        <v>0.03344370006009481</v>
      </c>
      <c r="K61" s="31">
        <v>0.09567</v>
      </c>
      <c r="L61" s="31">
        <v>0.07148914954706313</v>
      </c>
      <c r="M61" s="31">
        <v>0.028323443655545406</v>
      </c>
      <c r="N61" s="31">
        <v>0.03960097041999598</v>
      </c>
      <c r="O61" s="31">
        <v>0.024013354403614587</v>
      </c>
      <c r="P61" s="31">
        <v>0.030721538427296396</v>
      </c>
      <c r="Q61" s="31">
        <v>0.010532172984041487</v>
      </c>
      <c r="R61" s="50" t="s">
        <v>21</v>
      </c>
      <c r="S61" s="31">
        <v>0.020254178815464395</v>
      </c>
      <c r="T61" s="31">
        <v>0.030591911682877424</v>
      </c>
      <c r="U61" s="31">
        <v>0.037332502392663974</v>
      </c>
      <c r="V61" s="31">
        <v>0.045758240779897166</v>
      </c>
      <c r="W61" s="31">
        <v>0.008847025306594848</v>
      </c>
      <c r="X61" s="31">
        <v>0.033702953548932754</v>
      </c>
      <c r="Y61" s="31">
        <v>0.019832891896102735</v>
      </c>
      <c r="Z61" s="31">
        <v>0.022587460215005895</v>
      </c>
      <c r="AA61" s="31">
        <v>0.002009214538494068</v>
      </c>
      <c r="AB61" s="37"/>
      <c r="AC61" s="37"/>
      <c r="AD61" s="36">
        <f t="shared" si="11"/>
        <v>1.7588344748535698</v>
      </c>
      <c r="AE61" s="36">
        <f t="shared" si="12"/>
        <v>1.7588344748535698</v>
      </c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20"/>
      <c r="DC61" s="20"/>
      <c r="DD61" s="20"/>
      <c r="DE61" s="20"/>
      <c r="DF61" s="20"/>
      <c r="DG61" s="20"/>
      <c r="DH61" s="20"/>
    </row>
    <row r="62" spans="1:112" ht="15.75">
      <c r="A62" s="4" t="s">
        <v>22</v>
      </c>
      <c r="B62" s="31">
        <v>0.03256987691691335</v>
      </c>
      <c r="C62" s="31">
        <v>0</v>
      </c>
      <c r="D62" s="31">
        <v>1.0418026219145764</v>
      </c>
      <c r="E62" s="31">
        <v>0.02074317256115204</v>
      </c>
      <c r="F62" s="31">
        <v>0.0266255647799862</v>
      </c>
      <c r="G62" s="33">
        <v>0</v>
      </c>
      <c r="H62" s="31">
        <v>0.0034365554541610096</v>
      </c>
      <c r="I62" s="31">
        <v>0.026435182236939865</v>
      </c>
      <c r="J62" s="31">
        <v>0.03195067773598344</v>
      </c>
      <c r="K62" s="31">
        <v>0.09909</v>
      </c>
      <c r="L62" s="31">
        <v>0.06829766965656925</v>
      </c>
      <c r="M62" s="31">
        <v>0.027059004206637136</v>
      </c>
      <c r="N62" s="31">
        <v>0.0378330699548176</v>
      </c>
      <c r="O62" s="31">
        <v>0.022941329653453222</v>
      </c>
      <c r="P62" s="31">
        <v>0.02935004117607781</v>
      </c>
      <c r="Q62" s="31">
        <v>0.010061986690111062</v>
      </c>
      <c r="R62" s="50" t="s">
        <v>22</v>
      </c>
      <c r="S62" s="31">
        <v>0.01934997440405974</v>
      </c>
      <c r="T62" s="31">
        <v>0.02922620133989183</v>
      </c>
      <c r="U62" s="31">
        <v>0.03566587282156291</v>
      </c>
      <c r="V62" s="31">
        <v>0.043715462173651756</v>
      </c>
      <c r="W62" s="31">
        <v>0.008452068819693294</v>
      </c>
      <c r="X62" s="31">
        <v>0.03219835740835541</v>
      </c>
      <c r="Y62" s="31">
        <v>0.018947494936455297</v>
      </c>
      <c r="Z62" s="31">
        <v>0.021579091455407422</v>
      </c>
      <c r="AA62" s="31">
        <v>0.0019195174608827262</v>
      </c>
      <c r="AB62" s="37"/>
      <c r="AC62" s="37"/>
      <c r="AD62" s="36">
        <f t="shared" si="11"/>
        <v>1.689250793757339</v>
      </c>
      <c r="AE62" s="36">
        <f t="shared" si="12"/>
        <v>1.689250793757339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20"/>
      <c r="DC62" s="20"/>
      <c r="DD62" s="20"/>
      <c r="DE62" s="20"/>
      <c r="DF62" s="20"/>
      <c r="DG62" s="20"/>
      <c r="DH62" s="20"/>
    </row>
    <row r="63" spans="1:112" ht="15.75">
      <c r="A63" s="4" t="s">
        <v>23</v>
      </c>
      <c r="B63" s="31">
        <v>0.032288900264862336</v>
      </c>
      <c r="C63" s="31">
        <v>0</v>
      </c>
      <c r="D63" s="31">
        <v>1.0328151082819557</v>
      </c>
      <c r="E63" s="31">
        <v>0.020564223552716504</v>
      </c>
      <c r="F63" s="31">
        <v>0.02639586903781522</v>
      </c>
      <c r="G63" s="33">
        <v>0</v>
      </c>
      <c r="H63" s="31">
        <v>0.0034069086781366147</v>
      </c>
      <c r="I63" s="31">
        <v>0.026773228045596377</v>
      </c>
      <c r="J63" s="31">
        <v>0.03167504284537826</v>
      </c>
      <c r="K63" s="31">
        <v>0.08883</v>
      </c>
      <c r="L63" s="31">
        <v>0.06770847336909346</v>
      </c>
      <c r="M63" s="31">
        <v>0.026825569231454065</v>
      </c>
      <c r="N63" s="31">
        <v>0.03750668833047697</v>
      </c>
      <c r="O63" s="31">
        <v>0.022743417391884967</v>
      </c>
      <c r="P63" s="31">
        <v>0.029096841683545142</v>
      </c>
      <c r="Q63" s="31">
        <v>0.009975183066616215</v>
      </c>
      <c r="R63" s="50" t="s">
        <v>23</v>
      </c>
      <c r="S63" s="31">
        <v>0.019183044358877334</v>
      </c>
      <c r="T63" s="31">
        <v>0.02897407019964833</v>
      </c>
      <c r="U63" s="31">
        <v>0.0353581873622827</v>
      </c>
      <c r="V63" s="31">
        <v>0.04333833381557568</v>
      </c>
      <c r="W63" s="31">
        <v>0.00837915377595762</v>
      </c>
      <c r="X63" s="31">
        <v>0.03192058581317189</v>
      </c>
      <c r="Y63" s="31">
        <v>0.01878403703621269</v>
      </c>
      <c r="Z63" s="31">
        <v>0.021392931069020005</v>
      </c>
      <c r="AA63" s="31">
        <v>0.001902958000400632</v>
      </c>
      <c r="AB63" s="37"/>
      <c r="AC63" s="37"/>
      <c r="AD63" s="36">
        <f t="shared" si="11"/>
        <v>1.6658387552106786</v>
      </c>
      <c r="AE63" s="36">
        <f t="shared" si="12"/>
        <v>1.6658387552106786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20"/>
      <c r="DC63" s="20"/>
      <c r="DD63" s="20"/>
      <c r="DE63" s="20"/>
      <c r="DF63" s="20"/>
      <c r="DG63" s="20"/>
      <c r="DH63" s="20"/>
    </row>
    <row r="64" spans="1:112" ht="15.75">
      <c r="A64" s="4" t="s">
        <v>24</v>
      </c>
      <c r="B64" s="31">
        <v>0.03306158605800263</v>
      </c>
      <c r="C64" s="31">
        <v>0</v>
      </c>
      <c r="D64" s="31">
        <v>1.0575307707716617</v>
      </c>
      <c r="E64" s="31">
        <v>0.021056333325914216</v>
      </c>
      <c r="F64" s="31">
        <v>0.027027532328785416</v>
      </c>
      <c r="G64" s="33">
        <v>0</v>
      </c>
      <c r="H64" s="31">
        <v>0.0034884373122036987</v>
      </c>
      <c r="I64" s="31">
        <v>0.026543356895709955</v>
      </c>
      <c r="J64" s="31">
        <v>0.0324330387945425</v>
      </c>
      <c r="K64" s="31">
        <v>0.08955</v>
      </c>
      <c r="L64" s="31">
        <v>0.06932876315965189</v>
      </c>
      <c r="M64" s="31">
        <v>0.0274675154132075</v>
      </c>
      <c r="N64" s="31">
        <v>0.03840423779741369</v>
      </c>
      <c r="O64" s="31">
        <v>0.023287676111197666</v>
      </c>
      <c r="P64" s="31">
        <v>0.029793140288009966</v>
      </c>
      <c r="Q64" s="31">
        <v>0.010213893031227045</v>
      </c>
      <c r="R64" s="50" t="s">
        <v>24</v>
      </c>
      <c r="S64" s="31">
        <v>0.019642101983128935</v>
      </c>
      <c r="T64" s="31">
        <v>0.029667430835317945</v>
      </c>
      <c r="U64" s="31">
        <v>0.03620432237530325</v>
      </c>
      <c r="V64" s="31">
        <v>0.04437543680028489</v>
      </c>
      <c r="W64" s="31">
        <v>0.008579670146230718</v>
      </c>
      <c r="X64" s="31">
        <v>0.03268445769992655</v>
      </c>
      <c r="Y64" s="31">
        <v>0.019233546261879852</v>
      </c>
      <c r="Z64" s="31">
        <v>0.021904872131585387</v>
      </c>
      <c r="AA64" s="31">
        <v>0.0019484965167263903</v>
      </c>
      <c r="AB64" s="37"/>
      <c r="AC64" s="37"/>
      <c r="AD64" s="36">
        <f t="shared" si="11"/>
        <v>1.7034266160379117</v>
      </c>
      <c r="AE64" s="36">
        <f t="shared" si="12"/>
        <v>1.7034266160379117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20"/>
      <c r="DC64" s="20"/>
      <c r="DD64" s="20"/>
      <c r="DE64" s="20"/>
      <c r="DF64" s="20"/>
      <c r="DG64" s="20"/>
      <c r="DH64" s="20"/>
    </row>
    <row r="65" spans="1:112" ht="15.75">
      <c r="A65" s="5" t="s">
        <v>26</v>
      </c>
      <c r="B65" s="38">
        <f>SUM(B41:B64)</f>
        <v>1.052</v>
      </c>
      <c r="C65" s="38">
        <f>SUM(C41:C64)</f>
        <v>0</v>
      </c>
      <c r="D65" s="38">
        <f aca="true" t="shared" si="13" ref="D65:AE65">SUM(D41:D64)</f>
        <v>33.65</v>
      </c>
      <c r="E65" s="38">
        <f t="shared" si="13"/>
        <v>0.6699999999999999</v>
      </c>
      <c r="F65" s="38">
        <f t="shared" si="13"/>
        <v>0.86</v>
      </c>
      <c r="G65" s="38">
        <f t="shared" si="13"/>
        <v>0</v>
      </c>
      <c r="H65" s="38">
        <f t="shared" si="13"/>
        <v>0.11099999999999999</v>
      </c>
      <c r="I65" s="38">
        <f t="shared" si="13"/>
        <v>0.6369999999999999</v>
      </c>
      <c r="J65" s="38">
        <f t="shared" si="13"/>
        <v>1.0319999999999998</v>
      </c>
      <c r="K65" s="38">
        <f t="shared" si="13"/>
        <v>2.28744</v>
      </c>
      <c r="L65" s="38">
        <f t="shared" si="13"/>
        <v>2.2059999999999995</v>
      </c>
      <c r="M65" s="38">
        <f t="shared" si="13"/>
        <v>0.8739999999999998</v>
      </c>
      <c r="N65" s="38">
        <f t="shared" si="13"/>
        <v>1.2219999999999998</v>
      </c>
      <c r="O65" s="38">
        <f t="shared" si="13"/>
        <v>0.741</v>
      </c>
      <c r="P65" s="38">
        <f t="shared" si="13"/>
        <v>0.9479999999999998</v>
      </c>
      <c r="Q65" s="38">
        <f t="shared" si="13"/>
        <v>0.3249999999999999</v>
      </c>
      <c r="R65" s="5" t="s">
        <v>26</v>
      </c>
      <c r="S65" s="38">
        <f t="shared" si="13"/>
        <v>0.625</v>
      </c>
      <c r="T65" s="38">
        <f>SUM(T41:T64)</f>
        <v>0.9440000000000001</v>
      </c>
      <c r="U65" s="38">
        <f t="shared" si="13"/>
        <v>1.152</v>
      </c>
      <c r="V65" s="38">
        <f t="shared" si="13"/>
        <v>1.412</v>
      </c>
      <c r="W65" s="38">
        <f t="shared" si="13"/>
        <v>0.2729999999999999</v>
      </c>
      <c r="X65" s="38">
        <f t="shared" si="13"/>
        <v>1.0399999999999998</v>
      </c>
      <c r="Y65" s="38">
        <f t="shared" si="13"/>
        <v>0.612</v>
      </c>
      <c r="Z65" s="38">
        <f t="shared" si="13"/>
        <v>0.6969999999999998</v>
      </c>
      <c r="AA65" s="38">
        <f t="shared" si="13"/>
        <v>0.062000000000000006</v>
      </c>
      <c r="AB65" s="38">
        <f t="shared" si="13"/>
        <v>0</v>
      </c>
      <c r="AC65" s="38">
        <f t="shared" si="13"/>
        <v>0</v>
      </c>
      <c r="AD65" s="38">
        <f t="shared" si="13"/>
        <v>53.432439999999986</v>
      </c>
      <c r="AE65" s="38">
        <f t="shared" si="13"/>
        <v>53.432439999999986</v>
      </c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0"/>
      <c r="DC65" s="20"/>
      <c r="DD65" s="20"/>
      <c r="DE65" s="20"/>
      <c r="DF65" s="20"/>
      <c r="DG65" s="20"/>
      <c r="DH65" s="20"/>
    </row>
    <row r="66" spans="1:108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2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ht="16.5" thickBot="1">
      <c r="A67" s="8" t="s">
        <v>27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29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27:108" ht="13.5" thickTop="1"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27:108" ht="12.75"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27:108" ht="12.75"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27:108" ht="12.75"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27:108" ht="12.75"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27:108" ht="12.75"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</sheetData>
  <sheetProtection/>
  <mergeCells count="242">
    <mergeCell ref="DL3:DL5"/>
    <mergeCell ref="CZ2:DD2"/>
    <mergeCell ref="DU3:DU5"/>
    <mergeCell ref="AB37:AD38"/>
    <mergeCell ref="AA37:AA39"/>
    <mergeCell ref="DH37:DH39"/>
    <mergeCell ref="DB37:DB39"/>
    <mergeCell ref="DC37:DC39"/>
    <mergeCell ref="DE37:DE39"/>
    <mergeCell ref="DF37:DG38"/>
    <mergeCell ref="DT3:DT5"/>
    <mergeCell ref="DW3:DY4"/>
    <mergeCell ref="DZ3:DZ5"/>
    <mergeCell ref="DV3:DV5"/>
    <mergeCell ref="DS3:DS5"/>
    <mergeCell ref="CV37:CV39"/>
    <mergeCell ref="CW37:CW39"/>
    <mergeCell ref="CX37:CX39"/>
    <mergeCell ref="CY37:CY39"/>
    <mergeCell ref="CZ37:CZ39"/>
    <mergeCell ref="DA37:DA39"/>
    <mergeCell ref="CM37:CM39"/>
    <mergeCell ref="CN37:CN39"/>
    <mergeCell ref="CO37:CO39"/>
    <mergeCell ref="CI37:CI39"/>
    <mergeCell ref="CJ37:CJ39"/>
    <mergeCell ref="CK37:CK39"/>
    <mergeCell ref="CL37:CL39"/>
    <mergeCell ref="CP37:CP39"/>
    <mergeCell ref="CQ37:CQ39"/>
    <mergeCell ref="CR37:CR39"/>
    <mergeCell ref="CS37:CS39"/>
    <mergeCell ref="CU37:CU39"/>
    <mergeCell ref="BZ37:BZ39"/>
    <mergeCell ref="CA37:CA39"/>
    <mergeCell ref="CB37:CB39"/>
    <mergeCell ref="CC37:CC39"/>
    <mergeCell ref="CE37:CE39"/>
    <mergeCell ref="CF37:CF39"/>
    <mergeCell ref="CG37:CG39"/>
    <mergeCell ref="CH37:CH39"/>
    <mergeCell ref="BQ37:BQ39"/>
    <mergeCell ref="BR37:BR39"/>
    <mergeCell ref="CD37:CD39"/>
    <mergeCell ref="BU37:BU39"/>
    <mergeCell ref="BV37:BV39"/>
    <mergeCell ref="BX37:BX39"/>
    <mergeCell ref="BY37:BY39"/>
    <mergeCell ref="BS37:BS39"/>
    <mergeCell ref="BT37:BT39"/>
    <mergeCell ref="BJ37:BJ39"/>
    <mergeCell ref="BK37:BK39"/>
    <mergeCell ref="BL37:BL39"/>
    <mergeCell ref="BM37:BM39"/>
    <mergeCell ref="BN37:BN39"/>
    <mergeCell ref="BA37:BA39"/>
    <mergeCell ref="BB37:BB39"/>
    <mergeCell ref="BC37:BC39"/>
    <mergeCell ref="BD37:BD39"/>
    <mergeCell ref="BO37:BO39"/>
    <mergeCell ref="BW37:BW39"/>
    <mergeCell ref="AH37:AH39"/>
    <mergeCell ref="AI37:AI39"/>
    <mergeCell ref="BP37:BP39"/>
    <mergeCell ref="BF37:BF39"/>
    <mergeCell ref="BG37:BG39"/>
    <mergeCell ref="BH37:BH39"/>
    <mergeCell ref="BI37:BI39"/>
    <mergeCell ref="AR37:AR39"/>
    <mergeCell ref="AS37:AS39"/>
    <mergeCell ref="AT37:AT39"/>
    <mergeCell ref="AQ37:AQ39"/>
    <mergeCell ref="AK37:AK39"/>
    <mergeCell ref="AL37:AL39"/>
    <mergeCell ref="AZ37:AZ39"/>
    <mergeCell ref="AV37:AV39"/>
    <mergeCell ref="AW37:AW39"/>
    <mergeCell ref="AX37:AX39"/>
    <mergeCell ref="AU37:AU39"/>
    <mergeCell ref="AY37:AY39"/>
    <mergeCell ref="U37:U39"/>
    <mergeCell ref="AM37:AM39"/>
    <mergeCell ref="AE37:AE39"/>
    <mergeCell ref="AF37:AF39"/>
    <mergeCell ref="AG37:AG39"/>
    <mergeCell ref="AP3:AP5"/>
    <mergeCell ref="V37:V39"/>
    <mergeCell ref="AN37:AN39"/>
    <mergeCell ref="AO37:AO39"/>
    <mergeCell ref="AP37:AP39"/>
    <mergeCell ref="CG3:CG5"/>
    <mergeCell ref="W37:W39"/>
    <mergeCell ref="X37:X39"/>
    <mergeCell ref="Y37:Y39"/>
    <mergeCell ref="Z37:Z39"/>
    <mergeCell ref="AJ37:AJ39"/>
    <mergeCell ref="BR3:BR5"/>
    <mergeCell ref="BS3:BS5"/>
    <mergeCell ref="AQ3:AQ5"/>
    <mergeCell ref="BE37:BE39"/>
    <mergeCell ref="CM3:CM5"/>
    <mergeCell ref="CT3:CT5"/>
    <mergeCell ref="CN3:CN5"/>
    <mergeCell ref="CO3:CO5"/>
    <mergeCell ref="CP3:CP5"/>
    <mergeCell ref="CQ3:CQ5"/>
    <mergeCell ref="CI3:CI5"/>
    <mergeCell ref="CJ3:CJ5"/>
    <mergeCell ref="CD3:CD5"/>
    <mergeCell ref="CK3:CK5"/>
    <mergeCell ref="CZ3:CZ5"/>
    <mergeCell ref="CR3:CR5"/>
    <mergeCell ref="CS3:CS5"/>
    <mergeCell ref="CU3:CU5"/>
    <mergeCell ref="CV3:CV5"/>
    <mergeCell ref="CW3:CW5"/>
    <mergeCell ref="BE3:BE5"/>
    <mergeCell ref="BF3:BF5"/>
    <mergeCell ref="CL3:CL5"/>
    <mergeCell ref="BZ3:BZ5"/>
    <mergeCell ref="CA3:CA5"/>
    <mergeCell ref="CB3:CB5"/>
    <mergeCell ref="CC3:CC5"/>
    <mergeCell ref="CE3:CE5"/>
    <mergeCell ref="CF3:CF5"/>
    <mergeCell ref="CH3:CH5"/>
    <mergeCell ref="BY3:BY5"/>
    <mergeCell ref="BM3:BM5"/>
    <mergeCell ref="BO3:BO5"/>
    <mergeCell ref="BP3:BP5"/>
    <mergeCell ref="BQ3:BQ5"/>
    <mergeCell ref="BK3:BK5"/>
    <mergeCell ref="BL3:BL5"/>
    <mergeCell ref="BN3:BN5"/>
    <mergeCell ref="BT3:BT5"/>
    <mergeCell ref="BV3:BV5"/>
    <mergeCell ref="BD3:BD5"/>
    <mergeCell ref="BG3:BG5"/>
    <mergeCell ref="BH3:BH5"/>
    <mergeCell ref="AR3:AR5"/>
    <mergeCell ref="AS3:AS5"/>
    <mergeCell ref="BX3:BX5"/>
    <mergeCell ref="BU3:BU5"/>
    <mergeCell ref="BW3:BW5"/>
    <mergeCell ref="AV3:AV5"/>
    <mergeCell ref="AW3:AW5"/>
    <mergeCell ref="AJ3:AJ5"/>
    <mergeCell ref="AK3:AK5"/>
    <mergeCell ref="AX3:AX5"/>
    <mergeCell ref="BA3:BA5"/>
    <mergeCell ref="BB3:BB5"/>
    <mergeCell ref="BC3:BC5"/>
    <mergeCell ref="AY3:AY5"/>
    <mergeCell ref="AZ3:AZ5"/>
    <mergeCell ref="AD3:AD5"/>
    <mergeCell ref="AH3:AH5"/>
    <mergeCell ref="BI3:BI5"/>
    <mergeCell ref="BJ3:BJ5"/>
    <mergeCell ref="Z3:Z5"/>
    <mergeCell ref="AA3:AA5"/>
    <mergeCell ref="AT3:AT5"/>
    <mergeCell ref="AU3:AU5"/>
    <mergeCell ref="AG3:AG5"/>
    <mergeCell ref="AI3:AI5"/>
    <mergeCell ref="K37:K39"/>
    <mergeCell ref="L37:L39"/>
    <mergeCell ref="AN3:AN5"/>
    <mergeCell ref="AO3:AO5"/>
    <mergeCell ref="S3:S5"/>
    <mergeCell ref="Y3:Y5"/>
    <mergeCell ref="AL3:AL5"/>
    <mergeCell ref="AM3:AM5"/>
    <mergeCell ref="AB3:AB5"/>
    <mergeCell ref="AC3:AC5"/>
    <mergeCell ref="D37:D39"/>
    <mergeCell ref="J3:J5"/>
    <mergeCell ref="AE3:AE5"/>
    <mergeCell ref="AF3:AF5"/>
    <mergeCell ref="K3:K5"/>
    <mergeCell ref="F37:F39"/>
    <mergeCell ref="N3:N5"/>
    <mergeCell ref="O3:O5"/>
    <mergeCell ref="P3:P5"/>
    <mergeCell ref="Q3:Q5"/>
    <mergeCell ref="J37:J39"/>
    <mergeCell ref="M37:M39"/>
    <mergeCell ref="N37:N39"/>
    <mergeCell ref="O37:O39"/>
    <mergeCell ref="A35:P36"/>
    <mergeCell ref="G37:G39"/>
    <mergeCell ref="H37:H39"/>
    <mergeCell ref="A37:A39"/>
    <mergeCell ref="B37:B39"/>
    <mergeCell ref="C37:C39"/>
    <mergeCell ref="A1:P1"/>
    <mergeCell ref="A2:B2"/>
    <mergeCell ref="A3:A5"/>
    <mergeCell ref="B3:B5"/>
    <mergeCell ref="C3:C5"/>
    <mergeCell ref="D3:D5"/>
    <mergeCell ref="F3:F5"/>
    <mergeCell ref="G3:G5"/>
    <mergeCell ref="H3:H5"/>
    <mergeCell ref="I3:I5"/>
    <mergeCell ref="DO3:DO5"/>
    <mergeCell ref="DP3:DP5"/>
    <mergeCell ref="DQ3:DQ5"/>
    <mergeCell ref="DI3:DI5"/>
    <mergeCell ref="DH3:DH5"/>
    <mergeCell ref="L3:L5"/>
    <mergeCell ref="M3:M5"/>
    <mergeCell ref="U3:U5"/>
    <mergeCell ref="W3:W5"/>
    <mergeCell ref="X3:X5"/>
    <mergeCell ref="DG3:DG5"/>
    <mergeCell ref="DA3:DA5"/>
    <mergeCell ref="DB3:DB5"/>
    <mergeCell ref="DC3:DC5"/>
    <mergeCell ref="DD3:DD5"/>
    <mergeCell ref="CR2:CY2"/>
    <mergeCell ref="CX3:CX5"/>
    <mergeCell ref="CY3:CY5"/>
    <mergeCell ref="DR3:DR5"/>
    <mergeCell ref="DJ3:DJ5"/>
    <mergeCell ref="DK3:DK5"/>
    <mergeCell ref="DM3:DM5"/>
    <mergeCell ref="DN3:DN5"/>
    <mergeCell ref="P37:P39"/>
    <mergeCell ref="DE3:DE5"/>
    <mergeCell ref="T3:T5"/>
    <mergeCell ref="T37:T39"/>
    <mergeCell ref="DF3:DF5"/>
    <mergeCell ref="D2:I2"/>
    <mergeCell ref="J2:P2"/>
    <mergeCell ref="R3:R5"/>
    <mergeCell ref="Q37:Q39"/>
    <mergeCell ref="R37:R39"/>
    <mergeCell ref="V3:V5"/>
    <mergeCell ref="E3:E5"/>
    <mergeCell ref="E37:E39"/>
    <mergeCell ref="I37:I39"/>
    <mergeCell ref="S37:S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Главный инженер</cp:lastModifiedBy>
  <cp:lastPrinted>2018-12-24T13:46:35Z</cp:lastPrinted>
  <dcterms:created xsi:type="dcterms:W3CDTF">2010-12-24T05:42:19Z</dcterms:created>
  <dcterms:modified xsi:type="dcterms:W3CDTF">2022-06-10T06:08:28Z</dcterms:modified>
  <cp:category/>
  <cp:version/>
  <cp:contentType/>
  <cp:contentStatus/>
</cp:coreProperties>
</file>