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9.06.19." sheetId="1" r:id="rId1"/>
  </sheets>
  <definedNames/>
  <calcPr fullCalcOnLoad="1"/>
</workbook>
</file>

<file path=xl/sharedStrings.xml><?xml version="1.0" encoding="utf-8"?>
<sst xmlns="http://schemas.openxmlformats.org/spreadsheetml/2006/main" count="420" uniqueCount="180">
  <si>
    <t>Часы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</si>
  <si>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</si>
  <si>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</si>
  <si>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</si>
  <si>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</si>
  <si>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</si>
  <si>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</si>
  <si>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</si>
  <si>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</si>
  <si>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</si>
  <si>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</si>
  <si>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</si>
  <si>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</si>
  <si>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</si>
  <si>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</si>
  <si>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</si>
  <si>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</si>
  <si>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</si>
  <si>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</si>
  <si>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</si>
  <si>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</si>
  <si>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</si>
  <si>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</si>
  <si>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</si>
  <si>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</si>
  <si>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итого</t>
  </si>
  <si>
    <t>Всего</t>
  </si>
  <si>
    <t>Технический руководитель________________     тел._________</t>
  </si>
  <si>
    <t>ф 620 ПС "Выкса"</t>
  </si>
  <si>
    <t>ф 603 ПС "Выкса"</t>
  </si>
  <si>
    <t>ф 613 ПС "Выкса"</t>
  </si>
  <si>
    <t>ПС "Выкса" ф 1-03 ЦРП</t>
  </si>
  <si>
    <t>ПС "Выкса" ф 1-04 ЦРП</t>
  </si>
  <si>
    <t>ТП-111 ф 602 ЗТП-144 РУ-6кВ</t>
  </si>
  <si>
    <t>ТП-111 ф 602 ЗТП-145 Т-1</t>
  </si>
  <si>
    <t>ТП-111 ф 602 ЗТП-145 Т-2</t>
  </si>
  <si>
    <t>ТП-60 ф 602 ЗТП-10А Т-1</t>
  </si>
  <si>
    <t>ТП-111 ф 602 ЗТП-10А Т-2</t>
  </si>
  <si>
    <t>РП-2 ф 2-03 ЗТП-1</t>
  </si>
  <si>
    <t xml:space="preserve">РП-7 ф 7-05 </t>
  </si>
  <si>
    <t>ПС "Змейка" ф 630 РП-8 ф 8-12</t>
  </si>
  <si>
    <t>ПС "Змейка" ф 631 КТП-64</t>
  </si>
  <si>
    <t>ПС "Досчатое" ф 606 ЗТП-75 Т-1</t>
  </si>
  <si>
    <t>ПС "Досчатое" ф 606 ЗТП-75 Т-2</t>
  </si>
  <si>
    <t>РП-2 ф 2-03 п.Ризадеевский</t>
  </si>
  <si>
    <t>РП-1 ф 601 ЗТП-90</t>
  </si>
  <si>
    <t>РП-2 ф 2-03 ЗТП-110</t>
  </si>
  <si>
    <t>ТП-120 ф 609 КТП-104</t>
  </si>
  <si>
    <t>ПС "Досчатое" ф 606 КТП-109</t>
  </si>
  <si>
    <t>КТП-18 ф 1644 КТП-114</t>
  </si>
  <si>
    <t>ПС "Змейка" ф 636 ЗТП-119</t>
  </si>
  <si>
    <t>ТП-24 ф 609 КТП-131</t>
  </si>
  <si>
    <t>РП-6А ф 6А-05 КТП-138</t>
  </si>
  <si>
    <t>РП-7 ф 7-15 ЗТП-140</t>
  </si>
  <si>
    <t>РП-7 ф 7-15 КТП-78</t>
  </si>
  <si>
    <t>ПС "Досчатое" ф 606 КТП-148</t>
  </si>
  <si>
    <t>ТП-25 ф 1644 ЗТП-150</t>
  </si>
  <si>
    <t>ТП-18 ф 1644 ЗТП-152</t>
  </si>
  <si>
    <t>РП-2 ф 2-02 ЗТП-172</t>
  </si>
  <si>
    <t>РП-2 ф 2-02 ЗТП-178 Т-1</t>
  </si>
  <si>
    <t>РП-2 ф 2-02 ЗТП-178 Т-2</t>
  </si>
  <si>
    <t>ПС "Выкса" ф 606 ЗТП-186 Т-1</t>
  </si>
  <si>
    <t>ПС "Выкса" ф 606 ЗТП-186 Т-2</t>
  </si>
  <si>
    <t xml:space="preserve">РП-2 ф 2-02 ЗТП-188 </t>
  </si>
  <si>
    <t>ТП-4 ф 608 КТП-192</t>
  </si>
  <si>
    <t>ТП-4 ф 609 КТП-196</t>
  </si>
  <si>
    <t>ТП-12 ф 602 ЗТП-197</t>
  </si>
  <si>
    <t>ПС "Досчатое" ф 602 ЗТП-199 Т-1</t>
  </si>
  <si>
    <t>ПС "Досчатое" ф 606 ЗТП-199 Т-2</t>
  </si>
  <si>
    <t>ПС "Змейка"ф 636 КТП-210</t>
  </si>
  <si>
    <t>РП-3 ф 3-02 ЗТП-217 Т-1</t>
  </si>
  <si>
    <t>РП-3 ф 3-02 ЗТП-217 Т-2</t>
  </si>
  <si>
    <t>РП-7 Ф 7-15 КТП-218</t>
  </si>
  <si>
    <t>ПС "Сноведь" Ф 1015 КТП-229</t>
  </si>
  <si>
    <t>РП-1 ф 604 ЗТП-245 Т-1</t>
  </si>
  <si>
    <t>РП-1 ф 604 ЗТП-245 Т-2</t>
  </si>
  <si>
    <t>ТП-4 ф 608 КТП-265</t>
  </si>
  <si>
    <t>ПС "Досчатое" ф 606 КТП-270</t>
  </si>
  <si>
    <t>ТП-4 Ф 608 ЗТП-39</t>
  </si>
  <si>
    <t>РП "Чупалейка" ф 1007 КТП-42</t>
  </si>
  <si>
    <t>ОАО "ЗК"ГПП 110/6 КРУН-6кВ яч. №8 КТП-320кВА</t>
  </si>
  <si>
    <t>ОАО "ЗК"ГПП 110/6 КРУН-6кВ яч. №5 РП-МЖК</t>
  </si>
  <si>
    <t>ПС "Змейка" ф 630 РП-8 Т-1</t>
  </si>
  <si>
    <t>ПС "Змейка" ф 630 РП-8 Т-2</t>
  </si>
  <si>
    <t>ПС "Змейка" ф 631 ЗТП-175 Т-2</t>
  </si>
  <si>
    <t>ПС "Змейка" ф 631 ЗТП-175 Т-1</t>
  </si>
  <si>
    <t>ПС "Змейка" ф 630 ЗТП-214 Т-1</t>
  </si>
  <si>
    <t>ПС "Змейка" ф 630 ЗТП-214 Т-2</t>
  </si>
  <si>
    <t>ПС "Змейка" ф 630 КТП-236</t>
  </si>
  <si>
    <t>ПС "Змейка" ф 631 КТП-176</t>
  </si>
  <si>
    <t>ПС "Змейка" ф 631 ЗТП-238 Т-1</t>
  </si>
  <si>
    <t>ПС "Змейка" ф 631 ЗТП-238 Т-2</t>
  </si>
  <si>
    <t>РП-6А ф 6А-05 ЗТП-161 ВЛ-0.4кВ</t>
  </si>
  <si>
    <t>ф 2-02 КТП-163 ВЛ-0.4кВ</t>
  </si>
  <si>
    <t>ТП-134 ф 2-04 м-он Гоголя д.1</t>
  </si>
  <si>
    <t>ТП-134 ф 2-04 м-он Гоголя д.6</t>
  </si>
  <si>
    <t>ТП-134 ф 2-04 м-он Гоголя д.7</t>
  </si>
  <si>
    <t>ТП-135ф 2-02.2-01 м-он Гоголя д.8</t>
  </si>
  <si>
    <t>ТП-136ф 2-04.2-01 м-он Гоголя д.14.14А</t>
  </si>
  <si>
    <t>ТП-166 ф 2-05.2-01 м-он Гоголя   д.15-17</t>
  </si>
  <si>
    <t>ТП-166 ф 2-05.2-01 м-он Гоголя   д.18</t>
  </si>
  <si>
    <t>ТП-166 ф 2-05.2-01 м-он Гоголя   д.19</t>
  </si>
  <si>
    <t>ТП-162 ф 2-05.2-01 м-он Гоголя   д.20 вв.1</t>
  </si>
  <si>
    <t>ТП-162 ф 2-05.2-01 м-он Гоголя   д.20 вв.2</t>
  </si>
  <si>
    <t>ТП-162 ф 2-05.2-01 м-он Гоголя   д.21</t>
  </si>
  <si>
    <t>ТП-162 ф 2-05.2-01 м-он Гоголя   д.22-23</t>
  </si>
  <si>
    <t>ТП-162 ф 2-05.2-01 м-он Гоголя   д.24-25</t>
  </si>
  <si>
    <t>ТП-162 ф 2-05.2-01 м-он Гоголя   д.26</t>
  </si>
  <si>
    <t>ТП-162 ф 2-05.2-01 м-он Гоголя   д.27</t>
  </si>
  <si>
    <t>ПС "Змейка" ф 630 ЗТП-237</t>
  </si>
  <si>
    <t>ТП-137 ф 2-07 м-он Гоголя   д.42</t>
  </si>
  <si>
    <t>ТП-85 ф 2-02 м-он Гоголя   д.46</t>
  </si>
  <si>
    <t>ТП-85 ф 2-02 м-он Гоголя   д.47</t>
  </si>
  <si>
    <t>ТП-85 ф 2-02 м-он Гоголя   д.49</t>
  </si>
  <si>
    <t>ТП-134 ф 2-02 м-он Гоголя   д.50</t>
  </si>
  <si>
    <t>ТП-137 ф 2-07 м-он Гоголя   д.53</t>
  </si>
  <si>
    <t>ТП-137 ф 2-07 м-он Гоголя   д.54</t>
  </si>
  <si>
    <t>ТП-137 ф 2-07 м-он Гоголя   д.54А</t>
  </si>
  <si>
    <t>ТП-20 ул.Пушкина д.5</t>
  </si>
  <si>
    <t>ТП-142 ул.Пушкина д. 12</t>
  </si>
  <si>
    <t>ТП-142 ул.Стахановская д.18</t>
  </si>
  <si>
    <t>ТП-142 ул.Стахановская д.20</t>
  </si>
  <si>
    <t>ГПП-1 ф 1644 КТП-35                             уличное освещение д.Тамболес</t>
  </si>
  <si>
    <t>ГПП-1 ф 1644 КТП-36                           уличное освещение с.Борковка</t>
  </si>
  <si>
    <t>ГПП-1 ф 1644 КТП-133                           уличное освещение с.Борковка</t>
  </si>
  <si>
    <t>ПС "Выкса" ф 609 КТП-65                уличное освещение с.В.Верея</t>
  </si>
  <si>
    <t>ПС "Выкса" ф 609 КТП-66                уличное освещение с.В.Верея</t>
  </si>
  <si>
    <t>ПС "Выкса" ф 609 КТП-68                уличное освещение с.В.Верея</t>
  </si>
  <si>
    <t>ПС "Выкса" ф 609 КТП-191               уличное освещение с.В.Верея</t>
  </si>
  <si>
    <t xml:space="preserve">Всего по договору </t>
  </si>
  <si>
    <t>по напряжению ВН</t>
  </si>
  <si>
    <t>по напряжению СН1</t>
  </si>
  <si>
    <t>по напряжению СН2</t>
  </si>
  <si>
    <t>ПС "Выкса" ф 620 ТП-159</t>
  </si>
  <si>
    <t>ПС "Выкса" ф 1-04 ТП-229</t>
  </si>
  <si>
    <t>ПС "Выкса" ф 603 ТП-142</t>
  </si>
  <si>
    <t>ПС "Выкса" ф 603 ТП-181</t>
  </si>
  <si>
    <t>ПС "Выкса" ф 603 ТП-151 Т-2</t>
  </si>
  <si>
    <t>ПС "Выкса" ф 603 ТП-144</t>
  </si>
  <si>
    <t>ПС "Выкса" ф 603 ТП-144 Т-1 котельная</t>
  </si>
  <si>
    <t>ПС "Змейка"ф 630                    РП-8 яч.12</t>
  </si>
  <si>
    <t>ПС "Змейка"ф 631                    ТП-64</t>
  </si>
  <si>
    <t>РП-1 ф 601 ТП-90                   ВЛ-0,4кВ ул Дулина</t>
  </si>
  <si>
    <t>РП-1 ф 601 ТП-90                   ВЛ-0,4кВ ул Глинки,Чаулина</t>
  </si>
  <si>
    <t>ТП-120 ф 609 КТП-104            ВЛ-0,4кВ пер.Баумана</t>
  </si>
  <si>
    <t>ТП-120 ф 609 КТП-104            ВЛ-0,4кВ ул.Семафорная</t>
  </si>
  <si>
    <t>ТП-120 ф 609 КТП-104            ВЛ-0,4кВ ул.Ушакова</t>
  </si>
  <si>
    <t>КТП-18 ф 1644 КТП-114 ВЛ-0,4кВ ул.Челюскина</t>
  </si>
  <si>
    <t>КТП-18 ф 1644 КТП-114 ВЛ-0,4кВ ул.Зеленая</t>
  </si>
  <si>
    <t>РП-7 ф 7-15 ТП-140 ВЛ-0,4кВ ул.Футбольная</t>
  </si>
  <si>
    <t xml:space="preserve">ПС "Досчатое" ф 606                  ТП-148 ВЛ-0,4кВ </t>
  </si>
  <si>
    <t>РП-2 ф 2-02 ТП-172                ВЛ-0,4кВ ул.Островского</t>
  </si>
  <si>
    <t>КТП-22 д.Ореховка</t>
  </si>
  <si>
    <t>№ договора(договор энергоснабжения/для ТСО- договор оказания услуг): 56 ЮР от 31.01.2008г.</t>
  </si>
  <si>
    <t>Наименование (потребитель/ТСО): МУП "Выксаэнерго"</t>
  </si>
  <si>
    <t>ПС "Н.Дмитревка" ф 1003                  КТП-п.Унор</t>
  </si>
  <si>
    <t>ПС "Сноведь" ф 1013                                 КТП-п.Внутренний</t>
  </si>
  <si>
    <t>ПС "Досчатое" ф 611 КТП-179                 ВЛИ-0.4кВ</t>
  </si>
  <si>
    <t>ПС "Досчатое" ф 611 КТП-179               ВЛИ-0.4кВ</t>
  </si>
  <si>
    <t>ТП-135ф 2-02.2-01 м-он Гоголя               д.11</t>
  </si>
  <si>
    <t>ТП-136ф 2-04.2-01 м-он Гоголя                   д.12</t>
  </si>
  <si>
    <t>ТП-136ф 2-04.2-01 м-он Гоголя                    д.13</t>
  </si>
  <si>
    <t>ТП-168 ф 2-05 м-он Гоголя                       д.28-30</t>
  </si>
  <si>
    <t>ТП-137 ф 2-07 м-он Гоголя                         д.55-56</t>
  </si>
  <si>
    <t>ф 611 ПС "Выкса"</t>
  </si>
  <si>
    <t>ПС "Выкса" ф 611 ТП-18</t>
  </si>
  <si>
    <t>РП-2 ф 2-03 ТП-193                      ВЛ-0,4кВ ул.Попова</t>
  </si>
  <si>
    <t xml:space="preserve">ТП-20ул.Пушкина д.3 </t>
  </si>
  <si>
    <t>ТП-119, ВЛ-0,4кВ, Ул. Школьная, Октября, Сиреневая</t>
  </si>
  <si>
    <t>ТП-119, ВЛ-0,4кВ, Ул. Осипенко, Совхозная, 8Марта</t>
  </si>
  <si>
    <t>ТП-4 ф 608 ТП-265                               ВЛ-0,4кВ ул.Пастухова</t>
  </si>
  <si>
    <t>ТП-9 ул.Белякова д.29</t>
  </si>
  <si>
    <t>г. Выкса, кв. Лесной             БС № 853</t>
  </si>
  <si>
    <t>Ведомость учета замеров нагрузки по точкам приема электрической энергии (мощности), МВт.</t>
  </si>
  <si>
    <t>Нагрузка по расчетным приборам учета в точках передачи электроэнергии в ТСО ПАО МРСК Центра и Приволжья филиал "Нижновэнерго" ЮЭС, МВт</t>
  </si>
  <si>
    <t>КТП-050 ДОЛ Костер</t>
  </si>
  <si>
    <t>ТП-155 ВЛ-04.кВ</t>
  </si>
  <si>
    <t>ПС "Змейка" ф636 ТП-129 ВЛ-0,4кВ ул Калинина</t>
  </si>
  <si>
    <t>ТП-85 ф 2-02 м-он Гоголя   д.5</t>
  </si>
  <si>
    <t>Дата:19.06.2019г.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</si>
</sst>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"/>
    <numFmt numFmtId="187" formatCode="[$-F400]h:mm:ss\ AM/PM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1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0" fillId="35" borderId="0" applyNumberFormat="0" applyBorder="0" applyAlignment="0" applyProtection="0"/>
    <xf numFmtId="0" fontId="2" fillId="34" borderId="0" applyNumberFormat="0" applyBorder="0" applyAlignment="0" applyProtection="0"/>
    <xf numFmtId="0" fontId="30" fillId="35" borderId="0" applyNumberFormat="0" applyBorder="0" applyAlignment="0" applyProtection="0"/>
    <xf numFmtId="0" fontId="2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0" fillId="37" borderId="0" applyNumberFormat="0" applyBorder="0" applyAlignment="0" applyProtection="0"/>
    <xf numFmtId="0" fontId="2" fillId="36" borderId="0" applyNumberFormat="0" applyBorder="0" applyAlignment="0" applyProtection="0"/>
    <xf numFmtId="0" fontId="30" fillId="37" borderId="0" applyNumberFormat="0" applyBorder="0" applyAlignment="0" applyProtection="0"/>
    <xf numFmtId="0" fontId="2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0" fillId="39" borderId="0" applyNumberFormat="0" applyBorder="0" applyAlignment="0" applyProtection="0"/>
    <xf numFmtId="0" fontId="2" fillId="38" borderId="0" applyNumberFormat="0" applyBorder="0" applyAlignment="0" applyProtection="0"/>
    <xf numFmtId="0" fontId="30" fillId="39" borderId="0" applyNumberFormat="0" applyBorder="0" applyAlignment="0" applyProtection="0"/>
    <xf numFmtId="0" fontId="2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0" fillId="40" borderId="0" applyNumberFormat="0" applyBorder="0" applyAlignment="0" applyProtection="0"/>
    <xf numFmtId="0" fontId="2" fillId="28" borderId="0" applyNumberFormat="0" applyBorder="0" applyAlignment="0" applyProtection="0"/>
    <xf numFmtId="0" fontId="30" fillId="40" borderId="0" applyNumberFormat="0" applyBorder="0" applyAlignment="0" applyProtection="0"/>
    <xf numFmtId="0" fontId="2" fillId="28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41" borderId="0" applyNumberFormat="0" applyBorder="0" applyAlignment="0" applyProtection="0"/>
    <xf numFmtId="0" fontId="2" fillId="30" borderId="0" applyNumberFormat="0" applyBorder="0" applyAlignment="0" applyProtection="0"/>
    <xf numFmtId="0" fontId="30" fillId="41" borderId="0" applyNumberFormat="0" applyBorder="0" applyAlignment="0" applyProtection="0"/>
    <xf numFmtId="0" fontId="2" fillId="3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0" fillId="43" borderId="0" applyNumberFormat="0" applyBorder="0" applyAlignment="0" applyProtection="0"/>
    <xf numFmtId="0" fontId="2" fillId="42" borderId="0" applyNumberFormat="0" applyBorder="0" applyAlignment="0" applyProtection="0"/>
    <xf numFmtId="0" fontId="30" fillId="43" borderId="0" applyNumberFormat="0" applyBorder="0" applyAlignment="0" applyProtection="0"/>
    <xf numFmtId="0" fontId="2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1" fillId="44" borderId="2" applyNumberFormat="0" applyAlignment="0" applyProtection="0"/>
    <xf numFmtId="0" fontId="3" fillId="12" borderId="1" applyNumberFormat="0" applyAlignment="0" applyProtection="0"/>
    <xf numFmtId="0" fontId="31" fillId="44" borderId="2" applyNumberFormat="0" applyAlignment="0" applyProtection="0"/>
    <xf numFmtId="0" fontId="3" fillId="12" borderId="1" applyNumberFormat="0" applyAlignment="0" applyProtection="0"/>
    <xf numFmtId="0" fontId="31" fillId="44" borderId="2" applyNumberFormat="0" applyAlignment="0" applyProtection="0"/>
    <xf numFmtId="0" fontId="31" fillId="44" borderId="2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32" fillId="46" borderId="4" applyNumberFormat="0" applyAlignment="0" applyProtection="0"/>
    <xf numFmtId="0" fontId="4" fillId="45" borderId="3" applyNumberFormat="0" applyAlignment="0" applyProtection="0"/>
    <xf numFmtId="0" fontId="32" fillId="46" borderId="4" applyNumberFormat="0" applyAlignment="0" applyProtection="0"/>
    <xf numFmtId="0" fontId="4" fillId="45" borderId="3" applyNumberFormat="0" applyAlignment="0" applyProtection="0"/>
    <xf numFmtId="0" fontId="32" fillId="46" borderId="4" applyNumberFormat="0" applyAlignment="0" applyProtection="0"/>
    <xf numFmtId="0" fontId="32" fillId="46" borderId="4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33" fillId="46" borderId="2" applyNumberFormat="0" applyAlignment="0" applyProtection="0"/>
    <xf numFmtId="0" fontId="5" fillId="45" borderId="1" applyNumberFormat="0" applyAlignment="0" applyProtection="0"/>
    <xf numFmtId="0" fontId="33" fillId="46" borderId="2" applyNumberFormat="0" applyAlignment="0" applyProtection="0"/>
    <xf numFmtId="0" fontId="5" fillId="45" borderId="1" applyNumberFormat="0" applyAlignment="0" applyProtection="0"/>
    <xf numFmtId="0" fontId="33" fillId="46" borderId="2" applyNumberFormat="0" applyAlignment="0" applyProtection="0"/>
    <xf numFmtId="0" fontId="33" fillId="46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34" fillId="0" borderId="6" applyNumberFormat="0" applyFill="0" applyAlignment="0" applyProtection="0"/>
    <xf numFmtId="0" fontId="7" fillId="0" borderId="5" applyNumberFormat="0" applyFill="0" applyAlignment="0" applyProtection="0"/>
    <xf numFmtId="0" fontId="34" fillId="0" borderId="6" applyNumberFormat="0" applyFill="0" applyAlignment="0" applyProtection="0"/>
    <xf numFmtId="0" fontId="7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35" fillId="0" borderId="8" applyNumberFormat="0" applyFill="0" applyAlignment="0" applyProtection="0"/>
    <xf numFmtId="0" fontId="8" fillId="0" borderId="7" applyNumberFormat="0" applyFill="0" applyAlignment="0" applyProtection="0"/>
    <xf numFmtId="0" fontId="35" fillId="0" borderId="8" applyNumberFormat="0" applyFill="0" applyAlignment="0" applyProtection="0"/>
    <xf numFmtId="0" fontId="8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36" fillId="0" borderId="10" applyNumberFormat="0" applyFill="0" applyAlignment="0" applyProtection="0"/>
    <xf numFmtId="0" fontId="9" fillId="0" borderId="9" applyNumberFormat="0" applyFill="0" applyAlignment="0" applyProtection="0"/>
    <xf numFmtId="0" fontId="36" fillId="0" borderId="10" applyNumberFormat="0" applyFill="0" applyAlignment="0" applyProtection="0"/>
    <xf numFmtId="0" fontId="9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37" fillId="0" borderId="12" applyNumberFormat="0" applyFill="0" applyAlignment="0" applyProtection="0"/>
    <xf numFmtId="0" fontId="10" fillId="0" borderId="11" applyNumberFormat="0" applyFill="0" applyAlignment="0" applyProtection="0"/>
    <xf numFmtId="0" fontId="37" fillId="0" borderId="12" applyNumberFormat="0" applyFill="0" applyAlignment="0" applyProtection="0"/>
    <xf numFmtId="0" fontId="10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38" fillId="48" borderId="14" applyNumberFormat="0" applyAlignment="0" applyProtection="0"/>
    <xf numFmtId="0" fontId="11" fillId="47" borderId="13" applyNumberFormat="0" applyAlignment="0" applyProtection="0"/>
    <xf numFmtId="0" fontId="38" fillId="48" borderId="14" applyNumberFormat="0" applyAlignment="0" applyProtection="0"/>
    <xf numFmtId="0" fontId="11" fillId="47" borderId="13" applyNumberFormat="0" applyAlignment="0" applyProtection="0"/>
    <xf numFmtId="0" fontId="38" fillId="48" borderId="14" applyNumberFormat="0" applyAlignment="0" applyProtection="0"/>
    <xf numFmtId="0" fontId="38" fillId="48" borderId="1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40" fillId="50" borderId="0" applyNumberFormat="0" applyBorder="0" applyAlignment="0" applyProtection="0"/>
    <xf numFmtId="0" fontId="13" fillId="49" borderId="0" applyNumberFormat="0" applyBorder="0" applyAlignment="0" applyProtection="0"/>
    <xf numFmtId="0" fontId="40" fillId="50" borderId="0" applyNumberFormat="0" applyBorder="0" applyAlignment="0" applyProtection="0"/>
    <xf numFmtId="0" fontId="13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1" fillId="51" borderId="0" applyNumberFormat="0" applyBorder="0" applyAlignment="0" applyProtection="0"/>
    <xf numFmtId="0" fontId="15" fillId="4" borderId="0" applyNumberFormat="0" applyBorder="0" applyAlignment="0" applyProtection="0"/>
    <xf numFmtId="0" fontId="41" fillId="51" borderId="0" applyNumberFormat="0" applyBorder="0" applyAlignment="0" applyProtection="0"/>
    <xf numFmtId="0" fontId="15" fillId="4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29" fillId="53" borderId="16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29" fillId="53" borderId="16" applyNumberFormat="0" applyFont="0" applyAlignment="0" applyProtection="0"/>
    <xf numFmtId="0" fontId="1" fillId="52" borderId="15" applyNumberFormat="0" applyFont="0" applyAlignment="0" applyProtection="0"/>
    <xf numFmtId="0" fontId="29" fillId="53" borderId="16" applyNumberFormat="0" applyFont="0" applyAlignment="0" applyProtection="0"/>
    <xf numFmtId="0" fontId="29" fillId="53" borderId="16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3" fillId="0" borderId="18" applyNumberFormat="0" applyFill="0" applyAlignment="0" applyProtection="0"/>
    <xf numFmtId="0" fontId="17" fillId="0" borderId="17" applyNumberFormat="0" applyFill="0" applyAlignment="0" applyProtection="0"/>
    <xf numFmtId="0" fontId="43" fillId="0" borderId="18" applyNumberFormat="0" applyFill="0" applyAlignment="0" applyProtection="0"/>
    <xf numFmtId="0" fontId="17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5" fillId="54" borderId="0" applyNumberFormat="0" applyBorder="0" applyAlignment="0" applyProtection="0"/>
    <xf numFmtId="0" fontId="19" fillId="6" borderId="0" applyNumberFormat="0" applyBorder="0" applyAlignment="0" applyProtection="0"/>
    <xf numFmtId="0" fontId="45" fillId="54" borderId="0" applyNumberFormat="0" applyBorder="0" applyAlignment="0" applyProtection="0"/>
    <xf numFmtId="0" fontId="19" fillId="6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9" xfId="0" applyBorder="1" applyAlignment="1">
      <alignment vertical="top" wrapText="1"/>
    </xf>
    <xf numFmtId="187" fontId="23" fillId="0" borderId="19" xfId="0" applyNumberFormat="1" applyFont="1" applyBorder="1" applyAlignment="1">
      <alignment vertical="top" wrapText="1"/>
    </xf>
    <xf numFmtId="49" fontId="23" fillId="0" borderId="19" xfId="0" applyNumberFormat="1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5" fillId="0" borderId="20" xfId="0" applyFont="1" applyBorder="1" applyAlignment="1">
      <alignment/>
    </xf>
    <xf numFmtId="0" fontId="0" fillId="0" borderId="0" xfId="0" applyBorder="1" applyAlignment="1">
      <alignment/>
    </xf>
    <xf numFmtId="0" fontId="24" fillId="0" borderId="21" xfId="0" applyFont="1" applyBorder="1" applyAlignment="1">
      <alignment/>
    </xf>
    <xf numFmtId="0" fontId="0" fillId="0" borderId="22" xfId="0" applyBorder="1" applyAlignment="1">
      <alignment/>
    </xf>
    <xf numFmtId="0" fontId="25" fillId="0" borderId="0" xfId="0" applyFont="1" applyBorder="1" applyAlignment="1">
      <alignment/>
    </xf>
    <xf numFmtId="0" fontId="24" fillId="0" borderId="22" xfId="0" applyFont="1" applyBorder="1" applyAlignment="1">
      <alignment/>
    </xf>
    <xf numFmtId="1" fontId="20" fillId="0" borderId="23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top"/>
    </xf>
    <xf numFmtId="49" fontId="22" fillId="0" borderId="0" xfId="0" applyNumberFormat="1" applyFont="1" applyBorder="1" applyAlignment="1">
      <alignment horizontal="center" vertical="center" textRotation="90" wrapText="1"/>
    </xf>
    <xf numFmtId="1" fontId="20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87" fontId="23" fillId="0" borderId="0" xfId="0" applyNumberFormat="1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49" fontId="23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2" fillId="0" borderId="25" xfId="0" applyFont="1" applyBorder="1" applyAlignment="1">
      <alignment vertical="top" wrapText="1"/>
    </xf>
    <xf numFmtId="185" fontId="0" fillId="0" borderId="24" xfId="963" applyNumberFormat="1" applyBorder="1" applyAlignment="1">
      <alignment horizontal="center" vertical="center"/>
      <protection/>
    </xf>
    <xf numFmtId="185" fontId="0" fillId="0" borderId="24" xfId="1001" applyNumberFormat="1" applyBorder="1" applyAlignment="1">
      <alignment horizontal="center" vertical="center"/>
      <protection/>
    </xf>
    <xf numFmtId="185" fontId="0" fillId="0" borderId="24" xfId="0" applyNumberFormat="1" applyBorder="1" applyAlignment="1">
      <alignment horizontal="center" vertical="center"/>
    </xf>
    <xf numFmtId="185" fontId="0" fillId="0" borderId="24" xfId="969" applyNumberFormat="1" applyBorder="1" applyAlignment="1">
      <alignment horizontal="center" vertical="center"/>
      <protection/>
    </xf>
    <xf numFmtId="185" fontId="0" fillId="0" borderId="24" xfId="971" applyNumberFormat="1" applyBorder="1" applyAlignment="1">
      <alignment horizontal="center" vertical="center"/>
      <protection/>
    </xf>
    <xf numFmtId="185" fontId="22" fillId="0" borderId="24" xfId="0" applyNumberFormat="1" applyFont="1" applyBorder="1" applyAlignment="1">
      <alignment horizontal="center" vertical="center" wrapText="1"/>
    </xf>
    <xf numFmtId="185" fontId="24" fillId="0" borderId="24" xfId="0" applyNumberFormat="1" applyFont="1" applyBorder="1" applyAlignment="1">
      <alignment vertical="top" wrapText="1"/>
    </xf>
    <xf numFmtId="185" fontId="27" fillId="45" borderId="23" xfId="0" applyNumberFormat="1" applyFont="1" applyFill="1" applyBorder="1" applyAlignment="1">
      <alignment horizontal="center" vertical="center" wrapText="1"/>
    </xf>
    <xf numFmtId="185" fontId="46" fillId="0" borderId="24" xfId="986" applyNumberFormat="1" applyFont="1" applyBorder="1">
      <alignment/>
      <protection/>
    </xf>
    <xf numFmtId="185" fontId="47" fillId="0" borderId="24" xfId="986" applyNumberFormat="1" applyFont="1" applyBorder="1">
      <alignment/>
      <protection/>
    </xf>
    <xf numFmtId="0" fontId="0" fillId="0" borderId="24" xfId="0" applyBorder="1" applyAlignment="1">
      <alignment vertical="top" wrapText="1"/>
    </xf>
    <xf numFmtId="1" fontId="20" fillId="0" borderId="24" xfId="0" applyNumberFormat="1" applyFont="1" applyBorder="1" applyAlignment="1">
      <alignment horizontal="center" vertical="center" wrapText="1"/>
    </xf>
    <xf numFmtId="187" fontId="23" fillId="0" borderId="24" xfId="0" applyNumberFormat="1" applyFont="1" applyBorder="1" applyAlignment="1">
      <alignment vertical="top" wrapText="1"/>
    </xf>
    <xf numFmtId="0" fontId="29" fillId="0" borderId="24" xfId="986" applyBorder="1">
      <alignment/>
      <protection/>
    </xf>
    <xf numFmtId="49" fontId="23" fillId="0" borderId="24" xfId="0" applyNumberFormat="1" applyFont="1" applyBorder="1" applyAlignment="1">
      <alignment vertical="top" wrapText="1"/>
    </xf>
    <xf numFmtId="0" fontId="21" fillId="0" borderId="27" xfId="0" applyFont="1" applyBorder="1" applyAlignment="1">
      <alignment vertical="center"/>
    </xf>
    <xf numFmtId="0" fontId="23" fillId="0" borderId="24" xfId="0" applyFont="1" applyBorder="1" applyAlignment="1">
      <alignment vertical="top" wrapText="1"/>
    </xf>
    <xf numFmtId="0" fontId="21" fillId="0" borderId="28" xfId="0" applyFont="1" applyBorder="1" applyAlignment="1">
      <alignment vertical="center"/>
    </xf>
    <xf numFmtId="0" fontId="22" fillId="0" borderId="29" xfId="0" applyFont="1" applyBorder="1" applyAlignment="1">
      <alignment vertical="top" wrapText="1"/>
    </xf>
    <xf numFmtId="0" fontId="0" fillId="0" borderId="24" xfId="0" applyBorder="1" applyAlignment="1">
      <alignment/>
    </xf>
    <xf numFmtId="1" fontId="0" fillId="0" borderId="24" xfId="0" applyNumberFormat="1" applyBorder="1" applyAlignment="1">
      <alignment vertical="top" wrapText="1"/>
    </xf>
    <xf numFmtId="49" fontId="22" fillId="0" borderId="30" xfId="0" applyNumberFormat="1" applyFont="1" applyBorder="1" applyAlignment="1">
      <alignment horizontal="center" vertical="center" textRotation="90" wrapText="1"/>
    </xf>
    <xf numFmtId="49" fontId="22" fillId="0" borderId="31" xfId="0" applyNumberFormat="1" applyFont="1" applyBorder="1" applyAlignment="1">
      <alignment horizontal="center" vertical="center" textRotation="90" wrapText="1"/>
    </xf>
    <xf numFmtId="49" fontId="22" fillId="0" borderId="32" xfId="0" applyNumberFormat="1" applyFont="1" applyBorder="1" applyAlignment="1">
      <alignment horizontal="center" vertical="center" textRotation="90" wrapText="1"/>
    </xf>
    <xf numFmtId="49" fontId="22" fillId="0" borderId="24" xfId="0" applyNumberFormat="1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top" wrapText="1"/>
    </xf>
    <xf numFmtId="49" fontId="23" fillId="0" borderId="24" xfId="0" applyNumberFormat="1" applyFont="1" applyBorder="1" applyAlignment="1">
      <alignment horizontal="center" vertical="center" wrapText="1"/>
    </xf>
    <xf numFmtId="0" fontId="22" fillId="0" borderId="29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21" fillId="0" borderId="3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textRotation="90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textRotation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textRotation="1"/>
    </xf>
  </cellXfs>
  <cellStyles count="116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0" xfId="27"/>
    <cellStyle name="20% - Акцент1 21" xfId="28"/>
    <cellStyle name="20% - Акцент1 22" xfId="29"/>
    <cellStyle name="20% - Акцент1 23" xfId="30"/>
    <cellStyle name="20% - Акцент1 24" xfId="31"/>
    <cellStyle name="20% - Акцент1 3" xfId="32"/>
    <cellStyle name="20% - Акцент1 4" xfId="33"/>
    <cellStyle name="20% - Акцент1 5" xfId="34"/>
    <cellStyle name="20% - Акцент1 6" xfId="35"/>
    <cellStyle name="20% - Акцент1 7" xfId="36"/>
    <cellStyle name="20% - Акцент1 8" xfId="37"/>
    <cellStyle name="20% - Акцент1 9" xfId="38"/>
    <cellStyle name="20% - Акцент1 9 2" xfId="39"/>
    <cellStyle name="20% - Акцент1 9 3" xfId="40"/>
    <cellStyle name="20% - Акцент1 9 4" xfId="41"/>
    <cellStyle name="20% - Акцент2" xfId="42"/>
    <cellStyle name="20% - Акцент2 10" xfId="43"/>
    <cellStyle name="20% - Акцент2 11" xfId="44"/>
    <cellStyle name="20% - Акцент2 12" xfId="45"/>
    <cellStyle name="20% - Акцент2 13" xfId="46"/>
    <cellStyle name="20% - Акцент2 14" xfId="47"/>
    <cellStyle name="20% - Акцент2 15" xfId="48"/>
    <cellStyle name="20% - Акцент2 16" xfId="49"/>
    <cellStyle name="20% - Акцент2 17" xfId="50"/>
    <cellStyle name="20% - Акцент2 18" xfId="51"/>
    <cellStyle name="20% - Акцент2 19" xfId="52"/>
    <cellStyle name="20% - Акцент2 2" xfId="53"/>
    <cellStyle name="20% - Акцент2 20" xfId="54"/>
    <cellStyle name="20% - Акцент2 21" xfId="55"/>
    <cellStyle name="20% - Акцент2 22" xfId="56"/>
    <cellStyle name="20% - Акцент2 23" xfId="57"/>
    <cellStyle name="20% - Акцент2 24" xfId="58"/>
    <cellStyle name="20% - Акцент2 3" xfId="59"/>
    <cellStyle name="20% - Акцент2 4" xfId="60"/>
    <cellStyle name="20% - Акцент2 5" xfId="61"/>
    <cellStyle name="20% - Акцент2 6" xfId="62"/>
    <cellStyle name="20% - Акцент2 7" xfId="63"/>
    <cellStyle name="20% - Акцент2 8" xfId="64"/>
    <cellStyle name="20% - Акцент2 9" xfId="65"/>
    <cellStyle name="20% - Акцент2 9 2" xfId="66"/>
    <cellStyle name="20% - Акцент2 9 3" xfId="67"/>
    <cellStyle name="20% - Акцент2 9 4" xfId="68"/>
    <cellStyle name="20% -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0" xfId="81"/>
    <cellStyle name="20% - Акцент3 21" xfId="82"/>
    <cellStyle name="20% - Акцент3 22" xfId="83"/>
    <cellStyle name="20% - Акцент3 23" xfId="84"/>
    <cellStyle name="20% - Акцент3 24" xfId="85"/>
    <cellStyle name="20% - Акцент3 3" xfId="86"/>
    <cellStyle name="20% - Акцент3 4" xfId="87"/>
    <cellStyle name="20% - Акцент3 5" xfId="88"/>
    <cellStyle name="20% - Акцент3 6" xfId="89"/>
    <cellStyle name="20% - Акцент3 7" xfId="90"/>
    <cellStyle name="20% - Акцент3 8" xfId="91"/>
    <cellStyle name="20% - Акцент3 9" xfId="92"/>
    <cellStyle name="20% - Акцент3 9 2" xfId="93"/>
    <cellStyle name="20% - Акцент3 9 3" xfId="94"/>
    <cellStyle name="20% - Акцент3 9 4" xfId="95"/>
    <cellStyle name="20% - Акцент4" xfId="96"/>
    <cellStyle name="20% - Акцент4 10" xfId="97"/>
    <cellStyle name="20% - Акцент4 11" xfId="98"/>
    <cellStyle name="20% - Акцент4 12" xfId="99"/>
    <cellStyle name="20% - Акцент4 13" xfId="100"/>
    <cellStyle name="20% - Акцент4 14" xfId="101"/>
    <cellStyle name="20% - Акцент4 15" xfId="102"/>
    <cellStyle name="20% - Акцент4 16" xfId="103"/>
    <cellStyle name="20% - Акцент4 17" xfId="104"/>
    <cellStyle name="20% - Акцент4 18" xfId="105"/>
    <cellStyle name="20% - Акцент4 19" xfId="106"/>
    <cellStyle name="20% - Акцент4 2" xfId="107"/>
    <cellStyle name="20% - Акцент4 20" xfId="108"/>
    <cellStyle name="20% - Акцент4 21" xfId="109"/>
    <cellStyle name="20% - Акцент4 22" xfId="110"/>
    <cellStyle name="20% - Акцент4 23" xfId="111"/>
    <cellStyle name="20% - Акцент4 24" xfId="112"/>
    <cellStyle name="20% - Акцент4 3" xfId="113"/>
    <cellStyle name="20% - Акцент4 4" xfId="114"/>
    <cellStyle name="20% - Акцент4 5" xfId="115"/>
    <cellStyle name="20% - Акцент4 6" xfId="116"/>
    <cellStyle name="20% - Акцент4 7" xfId="117"/>
    <cellStyle name="20% - Акцент4 8" xfId="118"/>
    <cellStyle name="20% - Акцент4 9" xfId="119"/>
    <cellStyle name="20% - Акцент4 9 2" xfId="120"/>
    <cellStyle name="20% - Акцент4 9 3" xfId="121"/>
    <cellStyle name="20% - Акцент4 9 4" xfId="122"/>
    <cellStyle name="20% - Акцент5" xfId="123"/>
    <cellStyle name="20% - Акцент5 10" xfId="124"/>
    <cellStyle name="20% - Акцент5 11" xfId="125"/>
    <cellStyle name="20% - Акцент5 12" xfId="126"/>
    <cellStyle name="20% - Акцент5 13" xfId="127"/>
    <cellStyle name="20% - Акцент5 14" xfId="128"/>
    <cellStyle name="20% - Акцент5 15" xfId="129"/>
    <cellStyle name="20% - Акцент5 16" xfId="130"/>
    <cellStyle name="20% - Акцент5 17" xfId="131"/>
    <cellStyle name="20% - Акцент5 18" xfId="132"/>
    <cellStyle name="20% - Акцент5 19" xfId="133"/>
    <cellStyle name="20% - Акцент5 2" xfId="134"/>
    <cellStyle name="20% - Акцент5 20" xfId="135"/>
    <cellStyle name="20% - Акцент5 21" xfId="136"/>
    <cellStyle name="20% - Акцент5 22" xfId="137"/>
    <cellStyle name="20% - Акцент5 23" xfId="138"/>
    <cellStyle name="20% - Акцент5 24" xfId="139"/>
    <cellStyle name="20% - Акцент5 3" xfId="140"/>
    <cellStyle name="20% - Акцент5 4" xfId="141"/>
    <cellStyle name="20% - Акцент5 5" xfId="142"/>
    <cellStyle name="20% - Акцент5 6" xfId="143"/>
    <cellStyle name="20% - Акцент5 7" xfId="144"/>
    <cellStyle name="20% - Акцент5 8" xfId="145"/>
    <cellStyle name="20% - Акцент5 9" xfId="146"/>
    <cellStyle name="20% - Акцент5 9 2" xfId="147"/>
    <cellStyle name="20% - Акцент5 9 3" xfId="148"/>
    <cellStyle name="20% - Акцент5 9 4" xfId="149"/>
    <cellStyle name="20% - Акцент6" xfId="150"/>
    <cellStyle name="20% - Акцент6 10" xfId="151"/>
    <cellStyle name="20% - Акцент6 11" xfId="152"/>
    <cellStyle name="20% - Акцент6 12" xfId="153"/>
    <cellStyle name="20% - Акцент6 13" xfId="154"/>
    <cellStyle name="20% - Акцент6 14" xfId="155"/>
    <cellStyle name="20% - Акцент6 15" xfId="156"/>
    <cellStyle name="20% - Акцент6 16" xfId="157"/>
    <cellStyle name="20% - Акцент6 17" xfId="158"/>
    <cellStyle name="20% - Акцент6 18" xfId="159"/>
    <cellStyle name="20% - Акцент6 19" xfId="160"/>
    <cellStyle name="20% - Акцент6 2" xfId="161"/>
    <cellStyle name="20% - Акцент6 20" xfId="162"/>
    <cellStyle name="20% - Акцент6 21" xfId="163"/>
    <cellStyle name="20% - Акцент6 22" xfId="164"/>
    <cellStyle name="20% - Акцент6 23" xfId="165"/>
    <cellStyle name="20% - Акцент6 24" xfId="166"/>
    <cellStyle name="20% - Акцент6 3" xfId="167"/>
    <cellStyle name="20% - Акцент6 4" xfId="168"/>
    <cellStyle name="20% - Акцент6 5" xfId="169"/>
    <cellStyle name="20% - Акцент6 6" xfId="170"/>
    <cellStyle name="20% - Акцент6 7" xfId="171"/>
    <cellStyle name="20% - Акцент6 8" xfId="172"/>
    <cellStyle name="20% - Акцент6 9" xfId="173"/>
    <cellStyle name="20% - Акцент6 9 2" xfId="174"/>
    <cellStyle name="20% - Акцент6 9 3" xfId="175"/>
    <cellStyle name="20% - Акцент6 9 4" xfId="176"/>
    <cellStyle name="40% - Акцент1" xfId="177"/>
    <cellStyle name="40% - Акцент1 10" xfId="178"/>
    <cellStyle name="40% - Акцент1 11" xfId="179"/>
    <cellStyle name="40% - Акцент1 12" xfId="180"/>
    <cellStyle name="40% - Акцент1 13" xfId="181"/>
    <cellStyle name="40% - Акцент1 14" xfId="182"/>
    <cellStyle name="40% - Акцент1 15" xfId="183"/>
    <cellStyle name="40% - Акцент1 16" xfId="184"/>
    <cellStyle name="40% - Акцент1 17" xfId="185"/>
    <cellStyle name="40% - Акцент1 18" xfId="186"/>
    <cellStyle name="40% - Акцент1 19" xfId="187"/>
    <cellStyle name="40% - Акцент1 2" xfId="188"/>
    <cellStyle name="40% - Акцент1 20" xfId="189"/>
    <cellStyle name="40% - Акцент1 21" xfId="190"/>
    <cellStyle name="40% - Акцент1 22" xfId="191"/>
    <cellStyle name="40% - Акцент1 23" xfId="192"/>
    <cellStyle name="40% - Акцент1 24" xfId="193"/>
    <cellStyle name="40% - Акцент1 3" xfId="194"/>
    <cellStyle name="40% - Акцент1 4" xfId="195"/>
    <cellStyle name="40% - Акцент1 5" xfId="196"/>
    <cellStyle name="40% - Акцент1 6" xfId="197"/>
    <cellStyle name="40% - Акцент1 7" xfId="198"/>
    <cellStyle name="40% - Акцент1 8" xfId="199"/>
    <cellStyle name="40% - Акцент1 9" xfId="200"/>
    <cellStyle name="40% - Акцент1 9 2" xfId="201"/>
    <cellStyle name="40% - Акцент1 9 3" xfId="202"/>
    <cellStyle name="40% - Акцент1 9 4" xfId="203"/>
    <cellStyle name="40% - Акцент2" xfId="204"/>
    <cellStyle name="40% - Акцент2 10" xfId="205"/>
    <cellStyle name="40% - Акцент2 11" xfId="206"/>
    <cellStyle name="40% - Акцент2 12" xfId="207"/>
    <cellStyle name="40% - Акцент2 13" xfId="208"/>
    <cellStyle name="40% - Акцент2 14" xfId="209"/>
    <cellStyle name="40% - Акцент2 15" xfId="210"/>
    <cellStyle name="40% - Акцент2 16" xfId="211"/>
    <cellStyle name="40% - Акцент2 17" xfId="212"/>
    <cellStyle name="40% - Акцент2 18" xfId="213"/>
    <cellStyle name="40% - Акцент2 19" xfId="214"/>
    <cellStyle name="40% - Акцент2 2" xfId="215"/>
    <cellStyle name="40% - Акцент2 20" xfId="216"/>
    <cellStyle name="40% - Акцент2 21" xfId="217"/>
    <cellStyle name="40% - Акцент2 22" xfId="218"/>
    <cellStyle name="40% - Акцент2 23" xfId="219"/>
    <cellStyle name="40% - Акцент2 24" xfId="220"/>
    <cellStyle name="40% - Акцент2 3" xfId="221"/>
    <cellStyle name="40% - Акцент2 4" xfId="222"/>
    <cellStyle name="40% - Акцент2 5" xfId="223"/>
    <cellStyle name="40% - Акцент2 6" xfId="224"/>
    <cellStyle name="40% - Акцент2 7" xfId="225"/>
    <cellStyle name="40% - Акцент2 8" xfId="226"/>
    <cellStyle name="40% - Акцент2 9" xfId="227"/>
    <cellStyle name="40% - Акцент2 9 2" xfId="228"/>
    <cellStyle name="40% - Акцент2 9 3" xfId="229"/>
    <cellStyle name="40% - Акцент2 9 4" xfId="230"/>
    <cellStyle name="40% - Акцент3" xfId="231"/>
    <cellStyle name="40% - Акцент3 10" xfId="232"/>
    <cellStyle name="40% - Акцент3 11" xfId="233"/>
    <cellStyle name="40% - Акцент3 12" xfId="234"/>
    <cellStyle name="40% - Акцент3 13" xfId="235"/>
    <cellStyle name="40% - Акцент3 14" xfId="236"/>
    <cellStyle name="40% - Акцент3 15" xfId="237"/>
    <cellStyle name="40% - Акцент3 16" xfId="238"/>
    <cellStyle name="40% - Акцент3 17" xfId="239"/>
    <cellStyle name="40% - Акцент3 18" xfId="240"/>
    <cellStyle name="40% - Акцент3 19" xfId="241"/>
    <cellStyle name="40% - Акцент3 2" xfId="242"/>
    <cellStyle name="40% - Акцент3 20" xfId="243"/>
    <cellStyle name="40% - Акцент3 21" xfId="244"/>
    <cellStyle name="40% - Акцент3 22" xfId="245"/>
    <cellStyle name="40% - Акцент3 23" xfId="246"/>
    <cellStyle name="40% - Акцент3 24" xfId="247"/>
    <cellStyle name="40% - Акцент3 3" xfId="248"/>
    <cellStyle name="40% - Акцент3 4" xfId="249"/>
    <cellStyle name="40% - Акцент3 5" xfId="250"/>
    <cellStyle name="40% - Акцент3 6" xfId="251"/>
    <cellStyle name="40% - Акцент3 7" xfId="252"/>
    <cellStyle name="40% - Акцент3 8" xfId="253"/>
    <cellStyle name="40% - Акцент3 9" xfId="254"/>
    <cellStyle name="40% - Акцент3 9 2" xfId="255"/>
    <cellStyle name="40% - Акцент3 9 3" xfId="256"/>
    <cellStyle name="40% - Акцент3 9 4" xfId="257"/>
    <cellStyle name="40% - Акцент4" xfId="258"/>
    <cellStyle name="40% - Акцент4 10" xfId="259"/>
    <cellStyle name="40% - Акцент4 11" xfId="260"/>
    <cellStyle name="40% - Акцент4 12" xfId="261"/>
    <cellStyle name="40% - Акцент4 13" xfId="262"/>
    <cellStyle name="40% - Акцент4 14" xfId="263"/>
    <cellStyle name="40% - Акцент4 15" xfId="264"/>
    <cellStyle name="40% - Акцент4 16" xfId="265"/>
    <cellStyle name="40% - Акцент4 17" xfId="266"/>
    <cellStyle name="40% - Акцент4 18" xfId="267"/>
    <cellStyle name="40% - Акцент4 19" xfId="268"/>
    <cellStyle name="40% - Акцент4 2" xfId="269"/>
    <cellStyle name="40% - Акцент4 20" xfId="270"/>
    <cellStyle name="40% - Акцент4 21" xfId="271"/>
    <cellStyle name="40% - Акцент4 22" xfId="272"/>
    <cellStyle name="40% - Акцент4 23" xfId="273"/>
    <cellStyle name="40% - Акцент4 24" xfId="274"/>
    <cellStyle name="40% - Акцент4 3" xfId="275"/>
    <cellStyle name="40% - Акцент4 4" xfId="276"/>
    <cellStyle name="40% - Акцент4 5" xfId="277"/>
    <cellStyle name="40% - Акцент4 6" xfId="278"/>
    <cellStyle name="40% - Акцент4 7" xfId="279"/>
    <cellStyle name="40% - Акцент4 8" xfId="280"/>
    <cellStyle name="40% - Акцент4 9" xfId="281"/>
    <cellStyle name="40% - Акцент4 9 2" xfId="282"/>
    <cellStyle name="40% - Акцент4 9 3" xfId="283"/>
    <cellStyle name="40% - Акцент4 9 4" xfId="284"/>
    <cellStyle name="40% - Акцент5" xfId="285"/>
    <cellStyle name="40% - Акцент5 10" xfId="286"/>
    <cellStyle name="40% - Акцент5 11" xfId="287"/>
    <cellStyle name="40% - Акцент5 12" xfId="288"/>
    <cellStyle name="40% - Акцент5 13" xfId="289"/>
    <cellStyle name="40% - Акцент5 14" xfId="290"/>
    <cellStyle name="40% - Акцент5 15" xfId="291"/>
    <cellStyle name="40% - Акцент5 16" xfId="292"/>
    <cellStyle name="40% - Акцент5 17" xfId="293"/>
    <cellStyle name="40% - Акцент5 18" xfId="294"/>
    <cellStyle name="40% - Акцент5 19" xfId="295"/>
    <cellStyle name="40% - Акцент5 2" xfId="296"/>
    <cellStyle name="40% - Акцент5 20" xfId="297"/>
    <cellStyle name="40% - Акцент5 21" xfId="298"/>
    <cellStyle name="40% - Акцент5 22" xfId="299"/>
    <cellStyle name="40% - Акцент5 23" xfId="300"/>
    <cellStyle name="40% - Акцент5 24" xfId="301"/>
    <cellStyle name="40% - Акцент5 3" xfId="302"/>
    <cellStyle name="40% - Акцент5 4" xfId="303"/>
    <cellStyle name="40% - Акцент5 5" xfId="304"/>
    <cellStyle name="40% - Акцент5 6" xfId="305"/>
    <cellStyle name="40% - Акцент5 7" xfId="306"/>
    <cellStyle name="40% - Акцент5 8" xfId="307"/>
    <cellStyle name="40% - Акцент5 9" xfId="308"/>
    <cellStyle name="40% - Акцент5 9 2" xfId="309"/>
    <cellStyle name="40% - Акцент5 9 3" xfId="310"/>
    <cellStyle name="40% - Акцент5 9 4" xfId="311"/>
    <cellStyle name="40% - Акцент6" xfId="312"/>
    <cellStyle name="40% - Акцент6 10" xfId="313"/>
    <cellStyle name="40% - Акцент6 11" xfId="314"/>
    <cellStyle name="40% - Акцент6 12" xfId="315"/>
    <cellStyle name="40% - Акцент6 13" xfId="316"/>
    <cellStyle name="40% - Акцент6 14" xfId="317"/>
    <cellStyle name="40% - Акцент6 15" xfId="318"/>
    <cellStyle name="40% - Акцент6 16" xfId="319"/>
    <cellStyle name="40% - Акцент6 17" xfId="320"/>
    <cellStyle name="40% - Акцент6 18" xfId="321"/>
    <cellStyle name="40% - Акцент6 19" xfId="322"/>
    <cellStyle name="40% - Акцент6 2" xfId="323"/>
    <cellStyle name="40% - Акцент6 20" xfId="324"/>
    <cellStyle name="40% - Акцент6 21" xfId="325"/>
    <cellStyle name="40% - Акцент6 22" xfId="326"/>
    <cellStyle name="40% - Акцент6 23" xfId="327"/>
    <cellStyle name="40% - Акцент6 24" xfId="328"/>
    <cellStyle name="40% - Акцент6 3" xfId="329"/>
    <cellStyle name="40% - Акцент6 4" xfId="330"/>
    <cellStyle name="40% - Акцент6 5" xfId="331"/>
    <cellStyle name="40% - Акцент6 6" xfId="332"/>
    <cellStyle name="40% - Акцент6 7" xfId="333"/>
    <cellStyle name="40% - Акцент6 8" xfId="334"/>
    <cellStyle name="40% - Акцент6 9" xfId="335"/>
    <cellStyle name="40% - Акцент6 9 2" xfId="336"/>
    <cellStyle name="40% - Акцент6 9 3" xfId="337"/>
    <cellStyle name="40% - Акцент6 9 4" xfId="338"/>
    <cellStyle name="60% - Акцент1" xfId="339"/>
    <cellStyle name="60% - Акцент1 10" xfId="340"/>
    <cellStyle name="60% - Акцент1 11" xfId="341"/>
    <cellStyle name="60% - Акцент1 12" xfId="342"/>
    <cellStyle name="60% - Акцент1 13" xfId="343"/>
    <cellStyle name="60% - Акцент1 14" xfId="344"/>
    <cellStyle name="60% - Акцент1 15" xfId="345"/>
    <cellStyle name="60% - Акцент1 16" xfId="346"/>
    <cellStyle name="60% - Акцент1 17" xfId="347"/>
    <cellStyle name="60% - Акцент1 18" xfId="348"/>
    <cellStyle name="60% - Акцент1 19" xfId="349"/>
    <cellStyle name="60% - Акцент1 2" xfId="350"/>
    <cellStyle name="60% - Акцент1 20" xfId="351"/>
    <cellStyle name="60% - Акцент1 21" xfId="352"/>
    <cellStyle name="60% - Акцент1 22" xfId="353"/>
    <cellStyle name="60% - Акцент1 23" xfId="354"/>
    <cellStyle name="60% - Акцент1 24" xfId="355"/>
    <cellStyle name="60% - Акцент1 3" xfId="356"/>
    <cellStyle name="60% - Акцент1 4" xfId="357"/>
    <cellStyle name="60% - Акцент1 5" xfId="358"/>
    <cellStyle name="60% - Акцент1 6" xfId="359"/>
    <cellStyle name="60% - Акцент1 7" xfId="360"/>
    <cellStyle name="60% - Акцент1 8" xfId="361"/>
    <cellStyle name="60% - Акцент1 9" xfId="362"/>
    <cellStyle name="60% - Акцент1 9 2" xfId="363"/>
    <cellStyle name="60% - Акцент1 9 3" xfId="364"/>
    <cellStyle name="60% - Акцент1 9 4" xfId="365"/>
    <cellStyle name="60% - Акцент2" xfId="366"/>
    <cellStyle name="60% - Акцент2 10" xfId="367"/>
    <cellStyle name="60% - Акцент2 11" xfId="368"/>
    <cellStyle name="60% - Акцент2 12" xfId="369"/>
    <cellStyle name="60% - Акцент2 13" xfId="370"/>
    <cellStyle name="60% - Акцент2 14" xfId="371"/>
    <cellStyle name="60% - Акцент2 15" xfId="372"/>
    <cellStyle name="60% - Акцент2 16" xfId="373"/>
    <cellStyle name="60% - Акцент2 17" xfId="374"/>
    <cellStyle name="60% - Акцент2 18" xfId="375"/>
    <cellStyle name="60% - Акцент2 19" xfId="376"/>
    <cellStyle name="60% - Акцент2 2" xfId="377"/>
    <cellStyle name="60% - Акцент2 20" xfId="378"/>
    <cellStyle name="60% - Акцент2 21" xfId="379"/>
    <cellStyle name="60% - Акцент2 22" xfId="380"/>
    <cellStyle name="60% - Акцент2 23" xfId="381"/>
    <cellStyle name="60% - Акцент2 24" xfId="382"/>
    <cellStyle name="60% - Акцент2 3" xfId="383"/>
    <cellStyle name="60% - Акцент2 4" xfId="384"/>
    <cellStyle name="60% - Акцент2 5" xfId="385"/>
    <cellStyle name="60% - Акцент2 6" xfId="386"/>
    <cellStyle name="60% - Акцент2 7" xfId="387"/>
    <cellStyle name="60% - Акцент2 8" xfId="388"/>
    <cellStyle name="60% - Акцент2 9" xfId="389"/>
    <cellStyle name="60% - Акцент2 9 2" xfId="390"/>
    <cellStyle name="60% - Акцент2 9 3" xfId="391"/>
    <cellStyle name="60% - Акцент2 9 4" xfId="392"/>
    <cellStyle name="60% - Акцент3" xfId="393"/>
    <cellStyle name="60% - Акцент3 10" xfId="394"/>
    <cellStyle name="60% - Акцент3 11" xfId="395"/>
    <cellStyle name="60% - Акцент3 12" xfId="396"/>
    <cellStyle name="60% - Акцент3 13" xfId="397"/>
    <cellStyle name="60% - Акцент3 14" xfId="398"/>
    <cellStyle name="60% - Акцент3 15" xfId="399"/>
    <cellStyle name="60% - Акцент3 16" xfId="400"/>
    <cellStyle name="60% - Акцент3 17" xfId="401"/>
    <cellStyle name="60% - Акцент3 18" xfId="402"/>
    <cellStyle name="60% - Акцент3 19" xfId="403"/>
    <cellStyle name="60% - Акцент3 2" xfId="404"/>
    <cellStyle name="60% - Акцент3 20" xfId="405"/>
    <cellStyle name="60% - Акцент3 21" xfId="406"/>
    <cellStyle name="60% - Акцент3 22" xfId="407"/>
    <cellStyle name="60% - Акцент3 23" xfId="408"/>
    <cellStyle name="60% - Акцент3 24" xfId="409"/>
    <cellStyle name="60% - Акцент3 3" xfId="410"/>
    <cellStyle name="60% - Акцент3 4" xfId="411"/>
    <cellStyle name="60% - Акцент3 5" xfId="412"/>
    <cellStyle name="60% - Акцент3 6" xfId="413"/>
    <cellStyle name="60% - Акцент3 7" xfId="414"/>
    <cellStyle name="60% - Акцент3 8" xfId="415"/>
    <cellStyle name="60% - Акцент3 9" xfId="416"/>
    <cellStyle name="60% - Акцент3 9 2" xfId="417"/>
    <cellStyle name="60% - Акцент3 9 3" xfId="418"/>
    <cellStyle name="60% - Акцент3 9 4" xfId="419"/>
    <cellStyle name="60% - Акцент4" xfId="420"/>
    <cellStyle name="60% - Акцент4 10" xfId="421"/>
    <cellStyle name="60% - Акцент4 11" xfId="422"/>
    <cellStyle name="60% - Акцент4 12" xfId="423"/>
    <cellStyle name="60% - Акцент4 13" xfId="424"/>
    <cellStyle name="60% - Акцент4 14" xfId="425"/>
    <cellStyle name="60% - Акцент4 15" xfId="426"/>
    <cellStyle name="60% - Акцент4 16" xfId="427"/>
    <cellStyle name="60% - Акцент4 17" xfId="428"/>
    <cellStyle name="60% - Акцент4 18" xfId="429"/>
    <cellStyle name="60% - Акцент4 19" xfId="430"/>
    <cellStyle name="60% - Акцент4 2" xfId="431"/>
    <cellStyle name="60% - Акцент4 20" xfId="432"/>
    <cellStyle name="60% - Акцент4 21" xfId="433"/>
    <cellStyle name="60% - Акцент4 22" xfId="434"/>
    <cellStyle name="60% - Акцент4 23" xfId="435"/>
    <cellStyle name="60% - Акцент4 24" xfId="436"/>
    <cellStyle name="60% - Акцент4 3" xfId="437"/>
    <cellStyle name="60% - Акцент4 4" xfId="438"/>
    <cellStyle name="60% - Акцент4 5" xfId="439"/>
    <cellStyle name="60% - Акцент4 6" xfId="440"/>
    <cellStyle name="60% - Акцент4 7" xfId="441"/>
    <cellStyle name="60% - Акцент4 8" xfId="442"/>
    <cellStyle name="60% - Акцент4 9" xfId="443"/>
    <cellStyle name="60% - Акцент4 9 2" xfId="444"/>
    <cellStyle name="60% - Акцент4 9 3" xfId="445"/>
    <cellStyle name="60% - Акцент4 9 4" xfId="446"/>
    <cellStyle name="60% - Акцент5" xfId="447"/>
    <cellStyle name="60% - Акцент5 10" xfId="448"/>
    <cellStyle name="60% - Акцент5 11" xfId="449"/>
    <cellStyle name="60% - Акцент5 12" xfId="450"/>
    <cellStyle name="60% - Акцент5 13" xfId="451"/>
    <cellStyle name="60% - Акцент5 14" xfId="452"/>
    <cellStyle name="60% - Акцент5 15" xfId="453"/>
    <cellStyle name="60% - Акцент5 16" xfId="454"/>
    <cellStyle name="60% - Акцент5 17" xfId="455"/>
    <cellStyle name="60% - Акцент5 18" xfId="456"/>
    <cellStyle name="60% - Акцент5 19" xfId="457"/>
    <cellStyle name="60% - Акцент5 2" xfId="458"/>
    <cellStyle name="60% - Акцент5 20" xfId="459"/>
    <cellStyle name="60% - Акцент5 21" xfId="460"/>
    <cellStyle name="60% - Акцент5 22" xfId="461"/>
    <cellStyle name="60% - Акцент5 23" xfId="462"/>
    <cellStyle name="60% - Акцент5 24" xfId="463"/>
    <cellStyle name="60% - Акцент5 3" xfId="464"/>
    <cellStyle name="60% - Акцент5 4" xfId="465"/>
    <cellStyle name="60% - Акцент5 5" xfId="466"/>
    <cellStyle name="60% - Акцент5 6" xfId="467"/>
    <cellStyle name="60% - Акцент5 7" xfId="468"/>
    <cellStyle name="60% - Акцент5 8" xfId="469"/>
    <cellStyle name="60% - Акцент5 9" xfId="470"/>
    <cellStyle name="60% - Акцент5 9 2" xfId="471"/>
    <cellStyle name="60% - Акцент5 9 3" xfId="472"/>
    <cellStyle name="60% - Акцент5 9 4" xfId="473"/>
    <cellStyle name="60% - Акцент6" xfId="474"/>
    <cellStyle name="60% - Акцент6 10" xfId="475"/>
    <cellStyle name="60% - Акцент6 11" xfId="476"/>
    <cellStyle name="60% - Акцент6 12" xfId="477"/>
    <cellStyle name="60% - Акцент6 13" xfId="478"/>
    <cellStyle name="60% - Акцент6 14" xfId="479"/>
    <cellStyle name="60% - Акцент6 15" xfId="480"/>
    <cellStyle name="60% - Акцент6 16" xfId="481"/>
    <cellStyle name="60% - Акцент6 17" xfId="482"/>
    <cellStyle name="60% - Акцент6 18" xfId="483"/>
    <cellStyle name="60% - Акцент6 19" xfId="484"/>
    <cellStyle name="60% - Акцент6 2" xfId="485"/>
    <cellStyle name="60% - Акцент6 20" xfId="486"/>
    <cellStyle name="60% - Акцент6 21" xfId="487"/>
    <cellStyle name="60% - Акцент6 22" xfId="488"/>
    <cellStyle name="60% - Акцент6 23" xfId="489"/>
    <cellStyle name="60% - Акцент6 24" xfId="490"/>
    <cellStyle name="60% - Акцент6 3" xfId="491"/>
    <cellStyle name="60% - Акцент6 4" xfId="492"/>
    <cellStyle name="60% - Акцент6 5" xfId="493"/>
    <cellStyle name="60% - Акцент6 6" xfId="494"/>
    <cellStyle name="60% - Акцент6 7" xfId="495"/>
    <cellStyle name="60% - Акцент6 8" xfId="496"/>
    <cellStyle name="60% - Акцент6 9" xfId="497"/>
    <cellStyle name="60% - Акцент6 9 2" xfId="498"/>
    <cellStyle name="60% - Акцент6 9 3" xfId="499"/>
    <cellStyle name="60% - Акцент6 9 4" xfId="500"/>
    <cellStyle name="Акцент1" xfId="501"/>
    <cellStyle name="Акцент1 10" xfId="502"/>
    <cellStyle name="Акцент1 11" xfId="503"/>
    <cellStyle name="Акцент1 12" xfId="504"/>
    <cellStyle name="Акцент1 13" xfId="505"/>
    <cellStyle name="Акцент1 14" xfId="506"/>
    <cellStyle name="Акцент1 15" xfId="507"/>
    <cellStyle name="Акцент1 16" xfId="508"/>
    <cellStyle name="Акцент1 17" xfId="509"/>
    <cellStyle name="Акцент1 18" xfId="510"/>
    <cellStyle name="Акцент1 19" xfId="511"/>
    <cellStyle name="Акцент1 2" xfId="512"/>
    <cellStyle name="Акцент1 20" xfId="513"/>
    <cellStyle name="Акцент1 21" xfId="514"/>
    <cellStyle name="Акцент1 22" xfId="515"/>
    <cellStyle name="Акцент1 23" xfId="516"/>
    <cellStyle name="Акцент1 24" xfId="517"/>
    <cellStyle name="Акцент1 3" xfId="518"/>
    <cellStyle name="Акцент1 4" xfId="519"/>
    <cellStyle name="Акцент1 5" xfId="520"/>
    <cellStyle name="Акцент1 6" xfId="521"/>
    <cellStyle name="Акцент1 7" xfId="522"/>
    <cellStyle name="Акцент1 8" xfId="523"/>
    <cellStyle name="Акцент1 9" xfId="524"/>
    <cellStyle name="Акцент1 9 2" xfId="525"/>
    <cellStyle name="Акцент1 9 3" xfId="526"/>
    <cellStyle name="Акцент1 9 4" xfId="527"/>
    <cellStyle name="Акцент2" xfId="528"/>
    <cellStyle name="Акцент2 10" xfId="529"/>
    <cellStyle name="Акцент2 11" xfId="530"/>
    <cellStyle name="Акцент2 12" xfId="531"/>
    <cellStyle name="Акцент2 13" xfId="532"/>
    <cellStyle name="Акцент2 14" xfId="533"/>
    <cellStyle name="Акцент2 15" xfId="534"/>
    <cellStyle name="Акцент2 16" xfId="535"/>
    <cellStyle name="Акцент2 17" xfId="536"/>
    <cellStyle name="Акцент2 18" xfId="537"/>
    <cellStyle name="Акцент2 19" xfId="538"/>
    <cellStyle name="Акцент2 2" xfId="539"/>
    <cellStyle name="Акцент2 20" xfId="540"/>
    <cellStyle name="Акцент2 21" xfId="541"/>
    <cellStyle name="Акцент2 22" xfId="542"/>
    <cellStyle name="Акцент2 23" xfId="543"/>
    <cellStyle name="Акцент2 24" xfId="544"/>
    <cellStyle name="Акцент2 3" xfId="545"/>
    <cellStyle name="Акцент2 4" xfId="546"/>
    <cellStyle name="Акцент2 5" xfId="547"/>
    <cellStyle name="Акцент2 6" xfId="548"/>
    <cellStyle name="Акцент2 7" xfId="549"/>
    <cellStyle name="Акцент2 8" xfId="550"/>
    <cellStyle name="Акцент2 9" xfId="551"/>
    <cellStyle name="Акцент2 9 2" xfId="552"/>
    <cellStyle name="Акцент2 9 3" xfId="553"/>
    <cellStyle name="Акцент2 9 4" xfId="554"/>
    <cellStyle name="Акцент3" xfId="555"/>
    <cellStyle name="Акцент3 10" xfId="556"/>
    <cellStyle name="Акцент3 11" xfId="557"/>
    <cellStyle name="Акцент3 12" xfId="558"/>
    <cellStyle name="Акцент3 13" xfId="559"/>
    <cellStyle name="Акцент3 14" xfId="560"/>
    <cellStyle name="Акцент3 15" xfId="561"/>
    <cellStyle name="Акцент3 16" xfId="562"/>
    <cellStyle name="Акцент3 17" xfId="563"/>
    <cellStyle name="Акцент3 18" xfId="564"/>
    <cellStyle name="Акцент3 19" xfId="565"/>
    <cellStyle name="Акцент3 2" xfId="566"/>
    <cellStyle name="Акцент3 20" xfId="567"/>
    <cellStyle name="Акцент3 21" xfId="568"/>
    <cellStyle name="Акцент3 22" xfId="569"/>
    <cellStyle name="Акцент3 23" xfId="570"/>
    <cellStyle name="Акцент3 24" xfId="571"/>
    <cellStyle name="Акцент3 3" xfId="572"/>
    <cellStyle name="Акцент3 4" xfId="573"/>
    <cellStyle name="Акцент3 5" xfId="574"/>
    <cellStyle name="Акцент3 6" xfId="575"/>
    <cellStyle name="Акцент3 7" xfId="576"/>
    <cellStyle name="Акцент3 8" xfId="577"/>
    <cellStyle name="Акцент3 9" xfId="578"/>
    <cellStyle name="Акцент3 9 2" xfId="579"/>
    <cellStyle name="Акцент3 9 3" xfId="580"/>
    <cellStyle name="Акцент3 9 4" xfId="581"/>
    <cellStyle name="Акцент4" xfId="582"/>
    <cellStyle name="Акцент4 10" xfId="583"/>
    <cellStyle name="Акцент4 11" xfId="584"/>
    <cellStyle name="Акцент4 12" xfId="585"/>
    <cellStyle name="Акцент4 13" xfId="586"/>
    <cellStyle name="Акцент4 14" xfId="587"/>
    <cellStyle name="Акцент4 15" xfId="588"/>
    <cellStyle name="Акцент4 16" xfId="589"/>
    <cellStyle name="Акцент4 17" xfId="590"/>
    <cellStyle name="Акцент4 18" xfId="591"/>
    <cellStyle name="Акцент4 19" xfId="592"/>
    <cellStyle name="Акцент4 2" xfId="593"/>
    <cellStyle name="Акцент4 20" xfId="594"/>
    <cellStyle name="Акцент4 21" xfId="595"/>
    <cellStyle name="Акцент4 22" xfId="596"/>
    <cellStyle name="Акцент4 23" xfId="597"/>
    <cellStyle name="Акцент4 24" xfId="598"/>
    <cellStyle name="Акцент4 3" xfId="599"/>
    <cellStyle name="Акцент4 4" xfId="600"/>
    <cellStyle name="Акцент4 5" xfId="601"/>
    <cellStyle name="Акцент4 6" xfId="602"/>
    <cellStyle name="Акцент4 7" xfId="603"/>
    <cellStyle name="Акцент4 8" xfId="604"/>
    <cellStyle name="Акцент4 9" xfId="605"/>
    <cellStyle name="Акцент4 9 2" xfId="606"/>
    <cellStyle name="Акцент4 9 3" xfId="607"/>
    <cellStyle name="Акцент4 9 4" xfId="608"/>
    <cellStyle name="Акцент5" xfId="609"/>
    <cellStyle name="Акцент5 10" xfId="610"/>
    <cellStyle name="Акцент5 11" xfId="611"/>
    <cellStyle name="Акцент5 12" xfId="612"/>
    <cellStyle name="Акцент5 13" xfId="613"/>
    <cellStyle name="Акцент5 14" xfId="614"/>
    <cellStyle name="Акцент5 15" xfId="615"/>
    <cellStyle name="Акцент5 16" xfId="616"/>
    <cellStyle name="Акцент5 17" xfId="617"/>
    <cellStyle name="Акцент5 18" xfId="618"/>
    <cellStyle name="Акцент5 19" xfId="619"/>
    <cellStyle name="Акцент5 2" xfId="620"/>
    <cellStyle name="Акцент5 20" xfId="621"/>
    <cellStyle name="Акцент5 21" xfId="622"/>
    <cellStyle name="Акцент5 22" xfId="623"/>
    <cellStyle name="Акцент5 23" xfId="624"/>
    <cellStyle name="Акцент5 24" xfId="625"/>
    <cellStyle name="Акцент5 3" xfId="626"/>
    <cellStyle name="Акцент5 4" xfId="627"/>
    <cellStyle name="Акцент5 5" xfId="628"/>
    <cellStyle name="Акцент5 6" xfId="629"/>
    <cellStyle name="Акцент5 7" xfId="630"/>
    <cellStyle name="Акцент5 8" xfId="631"/>
    <cellStyle name="Акцент5 9" xfId="632"/>
    <cellStyle name="Акцент5 9 2" xfId="633"/>
    <cellStyle name="Акцент5 9 3" xfId="634"/>
    <cellStyle name="Акцент5 9 4" xfId="635"/>
    <cellStyle name="Акцент6" xfId="636"/>
    <cellStyle name="Акцент6 10" xfId="637"/>
    <cellStyle name="Акцент6 11" xfId="638"/>
    <cellStyle name="Акцент6 12" xfId="639"/>
    <cellStyle name="Акцент6 13" xfId="640"/>
    <cellStyle name="Акцент6 14" xfId="641"/>
    <cellStyle name="Акцент6 15" xfId="642"/>
    <cellStyle name="Акцент6 16" xfId="643"/>
    <cellStyle name="Акцент6 17" xfId="644"/>
    <cellStyle name="Акцент6 18" xfId="645"/>
    <cellStyle name="Акцент6 19" xfId="646"/>
    <cellStyle name="Акцент6 2" xfId="647"/>
    <cellStyle name="Акцент6 20" xfId="648"/>
    <cellStyle name="Акцент6 21" xfId="649"/>
    <cellStyle name="Акцент6 22" xfId="650"/>
    <cellStyle name="Акцент6 23" xfId="651"/>
    <cellStyle name="Акцент6 24" xfId="652"/>
    <cellStyle name="Акцент6 3" xfId="653"/>
    <cellStyle name="Акцент6 4" xfId="654"/>
    <cellStyle name="Акцент6 5" xfId="655"/>
    <cellStyle name="Акцент6 6" xfId="656"/>
    <cellStyle name="Акцент6 7" xfId="657"/>
    <cellStyle name="Акцент6 8" xfId="658"/>
    <cellStyle name="Акцент6 9" xfId="659"/>
    <cellStyle name="Акцент6 9 2" xfId="660"/>
    <cellStyle name="Акцент6 9 3" xfId="661"/>
    <cellStyle name="Акцент6 9 4" xfId="662"/>
    <cellStyle name="Ввод " xfId="663"/>
    <cellStyle name="Ввод  10" xfId="664"/>
    <cellStyle name="Ввод  11" xfId="665"/>
    <cellStyle name="Ввод  12" xfId="666"/>
    <cellStyle name="Ввод  13" xfId="667"/>
    <cellStyle name="Ввод  14" xfId="668"/>
    <cellStyle name="Ввод  15" xfId="669"/>
    <cellStyle name="Ввод  16" xfId="670"/>
    <cellStyle name="Ввод  17" xfId="671"/>
    <cellStyle name="Ввод  18" xfId="672"/>
    <cellStyle name="Ввод  19" xfId="673"/>
    <cellStyle name="Ввод  2" xfId="674"/>
    <cellStyle name="Ввод  20" xfId="675"/>
    <cellStyle name="Ввод  21" xfId="676"/>
    <cellStyle name="Ввод  22" xfId="677"/>
    <cellStyle name="Ввод  23" xfId="678"/>
    <cellStyle name="Ввод  24" xfId="679"/>
    <cellStyle name="Ввод  3" xfId="680"/>
    <cellStyle name="Ввод  4" xfId="681"/>
    <cellStyle name="Ввод  5" xfId="682"/>
    <cellStyle name="Ввод  6" xfId="683"/>
    <cellStyle name="Ввод  7" xfId="684"/>
    <cellStyle name="Ввод  8" xfId="685"/>
    <cellStyle name="Ввод  9" xfId="686"/>
    <cellStyle name="Ввод  9 2" xfId="687"/>
    <cellStyle name="Ввод  9 3" xfId="688"/>
    <cellStyle name="Ввод  9 4" xfId="689"/>
    <cellStyle name="Вывод" xfId="690"/>
    <cellStyle name="Вывод 10" xfId="691"/>
    <cellStyle name="Вывод 11" xfId="692"/>
    <cellStyle name="Вывод 12" xfId="693"/>
    <cellStyle name="Вывод 13" xfId="694"/>
    <cellStyle name="Вывод 14" xfId="695"/>
    <cellStyle name="Вывод 15" xfId="696"/>
    <cellStyle name="Вывод 16" xfId="697"/>
    <cellStyle name="Вывод 17" xfId="698"/>
    <cellStyle name="Вывод 18" xfId="699"/>
    <cellStyle name="Вывод 19" xfId="700"/>
    <cellStyle name="Вывод 2" xfId="701"/>
    <cellStyle name="Вывод 20" xfId="702"/>
    <cellStyle name="Вывод 21" xfId="703"/>
    <cellStyle name="Вывод 22" xfId="704"/>
    <cellStyle name="Вывод 23" xfId="705"/>
    <cellStyle name="Вывод 24" xfId="706"/>
    <cellStyle name="Вывод 3" xfId="707"/>
    <cellStyle name="Вывод 4" xfId="708"/>
    <cellStyle name="Вывод 5" xfId="709"/>
    <cellStyle name="Вывод 6" xfId="710"/>
    <cellStyle name="Вывод 7" xfId="711"/>
    <cellStyle name="Вывод 8" xfId="712"/>
    <cellStyle name="Вывод 9" xfId="713"/>
    <cellStyle name="Вывод 9 2" xfId="714"/>
    <cellStyle name="Вывод 9 3" xfId="715"/>
    <cellStyle name="Вывод 9 4" xfId="716"/>
    <cellStyle name="Вычисление" xfId="717"/>
    <cellStyle name="Вычисление 10" xfId="718"/>
    <cellStyle name="Вычисление 11" xfId="719"/>
    <cellStyle name="Вычисление 12" xfId="720"/>
    <cellStyle name="Вычисление 13" xfId="721"/>
    <cellStyle name="Вычисление 14" xfId="722"/>
    <cellStyle name="Вычисление 15" xfId="723"/>
    <cellStyle name="Вычисление 16" xfId="724"/>
    <cellStyle name="Вычисление 17" xfId="725"/>
    <cellStyle name="Вычисление 18" xfId="726"/>
    <cellStyle name="Вычисление 19" xfId="727"/>
    <cellStyle name="Вычисление 2" xfId="728"/>
    <cellStyle name="Вычисление 20" xfId="729"/>
    <cellStyle name="Вычисление 21" xfId="730"/>
    <cellStyle name="Вычисление 22" xfId="731"/>
    <cellStyle name="Вычисление 23" xfId="732"/>
    <cellStyle name="Вычисление 24" xfId="733"/>
    <cellStyle name="Вычисление 3" xfId="734"/>
    <cellStyle name="Вычисление 4" xfId="735"/>
    <cellStyle name="Вычисление 5" xfId="736"/>
    <cellStyle name="Вычисление 6" xfId="737"/>
    <cellStyle name="Вычисление 7" xfId="738"/>
    <cellStyle name="Вычисление 8" xfId="739"/>
    <cellStyle name="Вычисление 9" xfId="740"/>
    <cellStyle name="Вычисление 9 2" xfId="741"/>
    <cellStyle name="Вычисление 9 3" xfId="742"/>
    <cellStyle name="Вычисление 9 4" xfId="743"/>
    <cellStyle name="Hyperlink" xfId="744"/>
    <cellStyle name="Currency" xfId="745"/>
    <cellStyle name="Currency [0]" xfId="746"/>
    <cellStyle name="Заголовок 1" xfId="747"/>
    <cellStyle name="Заголовок 1 10" xfId="748"/>
    <cellStyle name="Заголовок 1 11" xfId="749"/>
    <cellStyle name="Заголовок 1 12" xfId="750"/>
    <cellStyle name="Заголовок 1 13" xfId="751"/>
    <cellStyle name="Заголовок 1 14" xfId="752"/>
    <cellStyle name="Заголовок 1 15" xfId="753"/>
    <cellStyle name="Заголовок 1 16" xfId="754"/>
    <cellStyle name="Заголовок 1 17" xfId="755"/>
    <cellStyle name="Заголовок 1 18" xfId="756"/>
    <cellStyle name="Заголовок 1 19" xfId="757"/>
    <cellStyle name="Заголовок 1 2" xfId="758"/>
    <cellStyle name="Заголовок 1 20" xfId="759"/>
    <cellStyle name="Заголовок 1 21" xfId="760"/>
    <cellStyle name="Заголовок 1 22" xfId="761"/>
    <cellStyle name="Заголовок 1 23" xfId="762"/>
    <cellStyle name="Заголовок 1 24" xfId="763"/>
    <cellStyle name="Заголовок 1 3" xfId="764"/>
    <cellStyle name="Заголовок 1 4" xfId="765"/>
    <cellStyle name="Заголовок 1 5" xfId="766"/>
    <cellStyle name="Заголовок 1 6" xfId="767"/>
    <cellStyle name="Заголовок 1 7" xfId="768"/>
    <cellStyle name="Заголовок 1 8" xfId="769"/>
    <cellStyle name="Заголовок 1 9" xfId="770"/>
    <cellStyle name="Заголовок 1 9 2" xfId="771"/>
    <cellStyle name="Заголовок 1 9 3" xfId="772"/>
    <cellStyle name="Заголовок 1 9 4" xfId="773"/>
    <cellStyle name="Заголовок 2" xfId="774"/>
    <cellStyle name="Заголовок 2 10" xfId="775"/>
    <cellStyle name="Заголовок 2 11" xfId="776"/>
    <cellStyle name="Заголовок 2 12" xfId="777"/>
    <cellStyle name="Заголовок 2 13" xfId="778"/>
    <cellStyle name="Заголовок 2 14" xfId="779"/>
    <cellStyle name="Заголовок 2 15" xfId="780"/>
    <cellStyle name="Заголовок 2 16" xfId="781"/>
    <cellStyle name="Заголовок 2 17" xfId="782"/>
    <cellStyle name="Заголовок 2 18" xfId="783"/>
    <cellStyle name="Заголовок 2 19" xfId="784"/>
    <cellStyle name="Заголовок 2 2" xfId="785"/>
    <cellStyle name="Заголовок 2 20" xfId="786"/>
    <cellStyle name="Заголовок 2 21" xfId="787"/>
    <cellStyle name="Заголовок 2 22" xfId="788"/>
    <cellStyle name="Заголовок 2 23" xfId="789"/>
    <cellStyle name="Заголовок 2 24" xfId="790"/>
    <cellStyle name="Заголовок 2 3" xfId="791"/>
    <cellStyle name="Заголовок 2 4" xfId="792"/>
    <cellStyle name="Заголовок 2 5" xfId="793"/>
    <cellStyle name="Заголовок 2 6" xfId="794"/>
    <cellStyle name="Заголовок 2 7" xfId="795"/>
    <cellStyle name="Заголовок 2 8" xfId="796"/>
    <cellStyle name="Заголовок 2 9" xfId="797"/>
    <cellStyle name="Заголовок 2 9 2" xfId="798"/>
    <cellStyle name="Заголовок 2 9 3" xfId="799"/>
    <cellStyle name="Заголовок 2 9 4" xfId="800"/>
    <cellStyle name="Заголовок 3" xfId="801"/>
    <cellStyle name="Заголовок 3 10" xfId="802"/>
    <cellStyle name="Заголовок 3 11" xfId="803"/>
    <cellStyle name="Заголовок 3 12" xfId="804"/>
    <cellStyle name="Заголовок 3 13" xfId="805"/>
    <cellStyle name="Заголовок 3 14" xfId="806"/>
    <cellStyle name="Заголовок 3 15" xfId="807"/>
    <cellStyle name="Заголовок 3 16" xfId="808"/>
    <cellStyle name="Заголовок 3 17" xfId="809"/>
    <cellStyle name="Заголовок 3 18" xfId="810"/>
    <cellStyle name="Заголовок 3 19" xfId="811"/>
    <cellStyle name="Заголовок 3 2" xfId="812"/>
    <cellStyle name="Заголовок 3 20" xfId="813"/>
    <cellStyle name="Заголовок 3 21" xfId="814"/>
    <cellStyle name="Заголовок 3 22" xfId="815"/>
    <cellStyle name="Заголовок 3 23" xfId="816"/>
    <cellStyle name="Заголовок 3 24" xfId="817"/>
    <cellStyle name="Заголовок 3 3" xfId="818"/>
    <cellStyle name="Заголовок 3 4" xfId="819"/>
    <cellStyle name="Заголовок 3 5" xfId="820"/>
    <cellStyle name="Заголовок 3 6" xfId="821"/>
    <cellStyle name="Заголовок 3 7" xfId="822"/>
    <cellStyle name="Заголовок 3 8" xfId="823"/>
    <cellStyle name="Заголовок 3 9" xfId="824"/>
    <cellStyle name="Заголовок 3 9 2" xfId="825"/>
    <cellStyle name="Заголовок 3 9 3" xfId="826"/>
    <cellStyle name="Заголовок 3 9 4" xfId="827"/>
    <cellStyle name="Заголовок 4" xfId="828"/>
    <cellStyle name="Заголовок 4 10" xfId="829"/>
    <cellStyle name="Заголовок 4 11" xfId="830"/>
    <cellStyle name="Заголовок 4 12" xfId="831"/>
    <cellStyle name="Заголовок 4 13" xfId="832"/>
    <cellStyle name="Заголовок 4 14" xfId="833"/>
    <cellStyle name="Заголовок 4 15" xfId="834"/>
    <cellStyle name="Заголовок 4 16" xfId="835"/>
    <cellStyle name="Заголовок 4 17" xfId="836"/>
    <cellStyle name="Заголовок 4 18" xfId="837"/>
    <cellStyle name="Заголовок 4 19" xfId="838"/>
    <cellStyle name="Заголовок 4 2" xfId="839"/>
    <cellStyle name="Заголовок 4 20" xfId="840"/>
    <cellStyle name="Заголовок 4 21" xfId="841"/>
    <cellStyle name="Заголовок 4 22" xfId="842"/>
    <cellStyle name="Заголовок 4 23" xfId="843"/>
    <cellStyle name="Заголовок 4 24" xfId="844"/>
    <cellStyle name="Заголовок 4 3" xfId="845"/>
    <cellStyle name="Заголовок 4 4" xfId="846"/>
    <cellStyle name="Заголовок 4 5" xfId="847"/>
    <cellStyle name="Заголовок 4 6" xfId="848"/>
    <cellStyle name="Заголовок 4 7" xfId="849"/>
    <cellStyle name="Заголовок 4 8" xfId="850"/>
    <cellStyle name="Заголовок 4 9" xfId="851"/>
    <cellStyle name="Заголовок 4 9 2" xfId="852"/>
    <cellStyle name="Заголовок 4 9 3" xfId="853"/>
    <cellStyle name="Заголовок 4 9 4" xfId="854"/>
    <cellStyle name="Итог" xfId="855"/>
    <cellStyle name="Итог 10" xfId="856"/>
    <cellStyle name="Итог 11" xfId="857"/>
    <cellStyle name="Итог 12" xfId="858"/>
    <cellStyle name="Итог 13" xfId="859"/>
    <cellStyle name="Итог 14" xfId="860"/>
    <cellStyle name="Итог 15" xfId="861"/>
    <cellStyle name="Итог 16" xfId="862"/>
    <cellStyle name="Итог 17" xfId="863"/>
    <cellStyle name="Итог 18" xfId="864"/>
    <cellStyle name="Итог 19" xfId="865"/>
    <cellStyle name="Итог 2" xfId="866"/>
    <cellStyle name="Итог 20" xfId="867"/>
    <cellStyle name="Итог 21" xfId="868"/>
    <cellStyle name="Итог 22" xfId="869"/>
    <cellStyle name="Итог 23" xfId="870"/>
    <cellStyle name="Итог 24" xfId="871"/>
    <cellStyle name="Итог 3" xfId="872"/>
    <cellStyle name="Итог 4" xfId="873"/>
    <cellStyle name="Итог 5" xfId="874"/>
    <cellStyle name="Итог 6" xfId="875"/>
    <cellStyle name="Итог 7" xfId="876"/>
    <cellStyle name="Итог 8" xfId="877"/>
    <cellStyle name="Итог 9" xfId="878"/>
    <cellStyle name="Итог 9 2" xfId="879"/>
    <cellStyle name="Итог 9 3" xfId="880"/>
    <cellStyle name="Итог 9 4" xfId="881"/>
    <cellStyle name="Контрольная ячейка" xfId="882"/>
    <cellStyle name="Контрольная ячейка 10" xfId="883"/>
    <cellStyle name="Контрольная ячейка 11" xfId="884"/>
    <cellStyle name="Контрольная ячейка 12" xfId="885"/>
    <cellStyle name="Контрольная ячейка 13" xfId="886"/>
    <cellStyle name="Контрольная ячейка 14" xfId="887"/>
    <cellStyle name="Контрольная ячейка 15" xfId="888"/>
    <cellStyle name="Контрольная ячейка 16" xfId="889"/>
    <cellStyle name="Контрольная ячейка 17" xfId="890"/>
    <cellStyle name="Контрольная ячейка 18" xfId="891"/>
    <cellStyle name="Контрольная ячейка 19" xfId="892"/>
    <cellStyle name="Контрольная ячейка 2" xfId="893"/>
    <cellStyle name="Контрольная ячейка 20" xfId="894"/>
    <cellStyle name="Контрольная ячейка 21" xfId="895"/>
    <cellStyle name="Контрольная ячейка 22" xfId="896"/>
    <cellStyle name="Контрольная ячейка 23" xfId="897"/>
    <cellStyle name="Контрольная ячейка 24" xfId="898"/>
    <cellStyle name="Контрольная ячейка 3" xfId="899"/>
    <cellStyle name="Контрольная ячейка 4" xfId="900"/>
    <cellStyle name="Контрольная ячейка 5" xfId="901"/>
    <cellStyle name="Контрольная ячейка 6" xfId="902"/>
    <cellStyle name="Контрольная ячейка 7" xfId="903"/>
    <cellStyle name="Контрольная ячейка 8" xfId="904"/>
    <cellStyle name="Контрольная ячейка 9" xfId="905"/>
    <cellStyle name="Контрольная ячейка 9 2" xfId="906"/>
    <cellStyle name="Контрольная ячейка 9 3" xfId="907"/>
    <cellStyle name="Контрольная ячейка 9 4" xfId="908"/>
    <cellStyle name="Название" xfId="909"/>
    <cellStyle name="Название 10" xfId="910"/>
    <cellStyle name="Название 11" xfId="911"/>
    <cellStyle name="Название 12" xfId="912"/>
    <cellStyle name="Название 13" xfId="913"/>
    <cellStyle name="Название 14" xfId="914"/>
    <cellStyle name="Название 15" xfId="915"/>
    <cellStyle name="Название 16" xfId="916"/>
    <cellStyle name="Название 17" xfId="917"/>
    <cellStyle name="Название 18" xfId="918"/>
    <cellStyle name="Название 19" xfId="919"/>
    <cellStyle name="Название 2" xfId="920"/>
    <cellStyle name="Название 20" xfId="921"/>
    <cellStyle name="Название 21" xfId="922"/>
    <cellStyle name="Название 22" xfId="923"/>
    <cellStyle name="Название 23" xfId="924"/>
    <cellStyle name="Название 24" xfId="925"/>
    <cellStyle name="Название 3" xfId="926"/>
    <cellStyle name="Название 4" xfId="927"/>
    <cellStyle name="Название 5" xfId="928"/>
    <cellStyle name="Название 6" xfId="929"/>
    <cellStyle name="Название 7" xfId="930"/>
    <cellStyle name="Название 8" xfId="931"/>
    <cellStyle name="Название 9" xfId="932"/>
    <cellStyle name="Название 9 2" xfId="933"/>
    <cellStyle name="Название 9 3" xfId="934"/>
    <cellStyle name="Название 9 4" xfId="935"/>
    <cellStyle name="Нейтральный" xfId="936"/>
    <cellStyle name="Нейтральный 10" xfId="937"/>
    <cellStyle name="Нейтральный 11" xfId="938"/>
    <cellStyle name="Нейтральный 12" xfId="939"/>
    <cellStyle name="Нейтральный 13" xfId="940"/>
    <cellStyle name="Нейтральный 14" xfId="941"/>
    <cellStyle name="Нейтральный 15" xfId="942"/>
    <cellStyle name="Нейтральный 16" xfId="943"/>
    <cellStyle name="Нейтральный 17" xfId="944"/>
    <cellStyle name="Нейтральный 18" xfId="945"/>
    <cellStyle name="Нейтральный 19" xfId="946"/>
    <cellStyle name="Нейтральный 2" xfId="947"/>
    <cellStyle name="Нейтральный 20" xfId="948"/>
    <cellStyle name="Нейтральный 21" xfId="949"/>
    <cellStyle name="Нейтральный 22" xfId="950"/>
    <cellStyle name="Нейтральный 23" xfId="951"/>
    <cellStyle name="Нейтральный 24" xfId="952"/>
    <cellStyle name="Нейтральный 3" xfId="953"/>
    <cellStyle name="Нейтральный 4" xfId="954"/>
    <cellStyle name="Нейтральный 5" xfId="955"/>
    <cellStyle name="Нейтральный 6" xfId="956"/>
    <cellStyle name="Нейтральный 7" xfId="957"/>
    <cellStyle name="Нейтральный 8" xfId="958"/>
    <cellStyle name="Нейтральный 9" xfId="959"/>
    <cellStyle name="Нейтральный 9 2" xfId="960"/>
    <cellStyle name="Нейтральный 9 3" xfId="961"/>
    <cellStyle name="Нейтральный 9 4" xfId="962"/>
    <cellStyle name="Обычный 10" xfId="963"/>
    <cellStyle name="Обычный 11" xfId="964"/>
    <cellStyle name="Обычный 12" xfId="965"/>
    <cellStyle name="Обычный 13" xfId="966"/>
    <cellStyle name="Обычный 14" xfId="967"/>
    <cellStyle name="Обычный 15" xfId="968"/>
    <cellStyle name="Обычный 16" xfId="969"/>
    <cellStyle name="Обычный 17" xfId="970"/>
    <cellStyle name="Обычный 2" xfId="971"/>
    <cellStyle name="Обычный 2 2" xfId="972"/>
    <cellStyle name="Обычный 2 2 2" xfId="973"/>
    <cellStyle name="Обычный 2 2 3" xfId="974"/>
    <cellStyle name="Обычный 2 2 4" xfId="975"/>
    <cellStyle name="Обычный 2 2 5" xfId="976"/>
    <cellStyle name="Обычный 2 2 6" xfId="977"/>
    <cellStyle name="Обычный 2 2 7" xfId="978"/>
    <cellStyle name="Обычный 2 2 8" xfId="979"/>
    <cellStyle name="Обычный 2 3" xfId="980"/>
    <cellStyle name="Обычный 2 4" xfId="981"/>
    <cellStyle name="Обычный 2 4 2" xfId="982"/>
    <cellStyle name="Обычный 2 4 3" xfId="983"/>
    <cellStyle name="Обычный 2 4 4" xfId="984"/>
    <cellStyle name="Обычный 2 5" xfId="985"/>
    <cellStyle name="Обычный 3" xfId="986"/>
    <cellStyle name="Обычный 3 2" xfId="987"/>
    <cellStyle name="Обычный 3 3" xfId="988"/>
    <cellStyle name="Обычный 3 4" xfId="989"/>
    <cellStyle name="Обычный 4" xfId="990"/>
    <cellStyle name="Обычный 4 2" xfId="991"/>
    <cellStyle name="Обычный 4 2 2" xfId="992"/>
    <cellStyle name="Обычный 4 3" xfId="993"/>
    <cellStyle name="Обычный 4 4" xfId="994"/>
    <cellStyle name="Обычный 4 5" xfId="995"/>
    <cellStyle name="Обычный 4 6" xfId="996"/>
    <cellStyle name="Обычный 4 7" xfId="997"/>
    <cellStyle name="Обычный 4 8" xfId="998"/>
    <cellStyle name="Обычный 4 9" xfId="999"/>
    <cellStyle name="Обычный 5" xfId="1000"/>
    <cellStyle name="Обычный 6" xfId="1001"/>
    <cellStyle name="Обычный 7" xfId="1002"/>
    <cellStyle name="Обычный 8" xfId="1003"/>
    <cellStyle name="Обычный 9" xfId="1004"/>
    <cellStyle name="Followed Hyperlink" xfId="1005"/>
    <cellStyle name="Плохой" xfId="1006"/>
    <cellStyle name="Плохой 10" xfId="1007"/>
    <cellStyle name="Плохой 11" xfId="1008"/>
    <cellStyle name="Плохой 12" xfId="1009"/>
    <cellStyle name="Плохой 13" xfId="1010"/>
    <cellStyle name="Плохой 14" xfId="1011"/>
    <cellStyle name="Плохой 15" xfId="1012"/>
    <cellStyle name="Плохой 16" xfId="1013"/>
    <cellStyle name="Плохой 17" xfId="1014"/>
    <cellStyle name="Плохой 18" xfId="1015"/>
    <cellStyle name="Плохой 19" xfId="1016"/>
    <cellStyle name="Плохой 2" xfId="1017"/>
    <cellStyle name="Плохой 20" xfId="1018"/>
    <cellStyle name="Плохой 21" xfId="1019"/>
    <cellStyle name="Плохой 22" xfId="1020"/>
    <cellStyle name="Плохой 23" xfId="1021"/>
    <cellStyle name="Плохой 24" xfId="1022"/>
    <cellStyle name="Плохой 3" xfId="1023"/>
    <cellStyle name="Плохой 4" xfId="1024"/>
    <cellStyle name="Плохой 5" xfId="1025"/>
    <cellStyle name="Плохой 6" xfId="1026"/>
    <cellStyle name="Плохой 7" xfId="1027"/>
    <cellStyle name="Плохой 8" xfId="1028"/>
    <cellStyle name="Плохой 9" xfId="1029"/>
    <cellStyle name="Плохой 9 2" xfId="1030"/>
    <cellStyle name="Плохой 9 3" xfId="1031"/>
    <cellStyle name="Плохой 9 4" xfId="1032"/>
    <cellStyle name="Пояснение" xfId="1033"/>
    <cellStyle name="Пояснение 10" xfId="1034"/>
    <cellStyle name="Пояснение 11" xfId="1035"/>
    <cellStyle name="Пояснение 12" xfId="1036"/>
    <cellStyle name="Пояснение 13" xfId="1037"/>
    <cellStyle name="Пояснение 14" xfId="1038"/>
    <cellStyle name="Пояснение 15" xfId="1039"/>
    <cellStyle name="Пояснение 16" xfId="1040"/>
    <cellStyle name="Пояснение 17" xfId="1041"/>
    <cellStyle name="Пояснение 18" xfId="1042"/>
    <cellStyle name="Пояснение 19" xfId="1043"/>
    <cellStyle name="Пояснение 2" xfId="1044"/>
    <cellStyle name="Пояснение 20" xfId="1045"/>
    <cellStyle name="Пояснение 21" xfId="1046"/>
    <cellStyle name="Пояснение 22" xfId="1047"/>
    <cellStyle name="Пояснение 23" xfId="1048"/>
    <cellStyle name="Пояснение 24" xfId="1049"/>
    <cellStyle name="Пояснение 3" xfId="1050"/>
    <cellStyle name="Пояснение 4" xfId="1051"/>
    <cellStyle name="Пояснение 5" xfId="1052"/>
    <cellStyle name="Пояснение 6" xfId="1053"/>
    <cellStyle name="Пояснение 7" xfId="1054"/>
    <cellStyle name="Пояснение 8" xfId="1055"/>
    <cellStyle name="Пояснение 9" xfId="1056"/>
    <cellStyle name="Пояснение 9 2" xfId="1057"/>
    <cellStyle name="Пояснение 9 3" xfId="1058"/>
    <cellStyle name="Пояснение 9 4" xfId="1059"/>
    <cellStyle name="Примечание" xfId="1060"/>
    <cellStyle name="Примечание 10" xfId="1061"/>
    <cellStyle name="Примечание 11" xfId="1062"/>
    <cellStyle name="Примечание 12" xfId="1063"/>
    <cellStyle name="Примечание 13" xfId="1064"/>
    <cellStyle name="Примечание 14" xfId="1065"/>
    <cellStyle name="Примечание 15" xfId="1066"/>
    <cellStyle name="Примечание 16" xfId="1067"/>
    <cellStyle name="Примечание 17" xfId="1068"/>
    <cellStyle name="Примечание 18" xfId="1069"/>
    <cellStyle name="Примечание 19" xfId="1070"/>
    <cellStyle name="Примечание 2" xfId="1071"/>
    <cellStyle name="Примечание 2 10" xfId="1072"/>
    <cellStyle name="Примечание 2 11" xfId="1073"/>
    <cellStyle name="Примечание 2 2" xfId="1074"/>
    <cellStyle name="Примечание 2 2 2" xfId="1075"/>
    <cellStyle name="Примечание 2 3" xfId="1076"/>
    <cellStyle name="Примечание 2 4" xfId="1077"/>
    <cellStyle name="Примечание 2 4 2" xfId="1078"/>
    <cellStyle name="Примечание 2 4 3" xfId="1079"/>
    <cellStyle name="Примечание 2 4 4" xfId="1080"/>
    <cellStyle name="Примечание 2 5" xfId="1081"/>
    <cellStyle name="Примечание 2 6" xfId="1082"/>
    <cellStyle name="Примечание 2 7" xfId="1083"/>
    <cellStyle name="Примечание 2 8" xfId="1084"/>
    <cellStyle name="Примечание 2 9" xfId="1085"/>
    <cellStyle name="Примечание 20" xfId="1086"/>
    <cellStyle name="Примечание 21" xfId="1087"/>
    <cellStyle name="Примечание 22" xfId="1088"/>
    <cellStyle name="Примечание 23" xfId="1089"/>
    <cellStyle name="Примечание 3" xfId="1090"/>
    <cellStyle name="Примечание 4" xfId="1091"/>
    <cellStyle name="Примечание 5" xfId="1092"/>
    <cellStyle name="Примечание 6" xfId="1093"/>
    <cellStyle name="Примечание 7" xfId="1094"/>
    <cellStyle name="Примечание 8" xfId="1095"/>
    <cellStyle name="Примечание 9" xfId="1096"/>
    <cellStyle name="Percent" xfId="1097"/>
    <cellStyle name="Связанная ячейка" xfId="1098"/>
    <cellStyle name="Связанная ячейка 10" xfId="1099"/>
    <cellStyle name="Связанная ячейка 11" xfId="1100"/>
    <cellStyle name="Связанная ячейка 12" xfId="1101"/>
    <cellStyle name="Связанная ячейка 13" xfId="1102"/>
    <cellStyle name="Связанная ячейка 14" xfId="1103"/>
    <cellStyle name="Связанная ячейка 15" xfId="1104"/>
    <cellStyle name="Связанная ячейка 16" xfId="1105"/>
    <cellStyle name="Связанная ячейка 17" xfId="1106"/>
    <cellStyle name="Связанная ячейка 18" xfId="1107"/>
    <cellStyle name="Связанная ячейка 19" xfId="1108"/>
    <cellStyle name="Связанная ячейка 2" xfId="1109"/>
    <cellStyle name="Связанная ячейка 20" xfId="1110"/>
    <cellStyle name="Связанная ячейка 21" xfId="1111"/>
    <cellStyle name="Связанная ячейка 22" xfId="1112"/>
    <cellStyle name="Связанная ячейка 23" xfId="1113"/>
    <cellStyle name="Связанная ячейка 24" xfId="1114"/>
    <cellStyle name="Связанная ячейка 3" xfId="1115"/>
    <cellStyle name="Связанная ячейка 4" xfId="1116"/>
    <cellStyle name="Связанная ячейка 5" xfId="1117"/>
    <cellStyle name="Связанная ячейка 6" xfId="1118"/>
    <cellStyle name="Связанная ячейка 7" xfId="1119"/>
    <cellStyle name="Связанная ячейка 8" xfId="1120"/>
    <cellStyle name="Связанная ячейка 9" xfId="1121"/>
    <cellStyle name="Связанная ячейка 9 2" xfId="1122"/>
    <cellStyle name="Связанная ячейка 9 3" xfId="1123"/>
    <cellStyle name="Связанная ячейка 9 4" xfId="1124"/>
    <cellStyle name="Текст предупреждения" xfId="1125"/>
    <cellStyle name="Текст предупреждения 10" xfId="1126"/>
    <cellStyle name="Текст предупреждения 11" xfId="1127"/>
    <cellStyle name="Текст предупреждения 12" xfId="1128"/>
    <cellStyle name="Текст предупреждения 13" xfId="1129"/>
    <cellStyle name="Текст предупреждения 14" xfId="1130"/>
    <cellStyle name="Текст предупреждения 15" xfId="1131"/>
    <cellStyle name="Текст предупреждения 16" xfId="1132"/>
    <cellStyle name="Текст предупреждения 17" xfId="1133"/>
    <cellStyle name="Текст предупреждения 18" xfId="1134"/>
    <cellStyle name="Текст предупреждения 19" xfId="1135"/>
    <cellStyle name="Текст предупреждения 2" xfId="1136"/>
    <cellStyle name="Текст предупреждения 20" xfId="1137"/>
    <cellStyle name="Текст предупреждения 21" xfId="1138"/>
    <cellStyle name="Текст предупреждения 22" xfId="1139"/>
    <cellStyle name="Текст предупреждения 23" xfId="1140"/>
    <cellStyle name="Текст предупреждения 24" xfId="1141"/>
    <cellStyle name="Текст предупреждения 3" xfId="1142"/>
    <cellStyle name="Текст предупреждения 4" xfId="1143"/>
    <cellStyle name="Текст предупреждения 5" xfId="1144"/>
    <cellStyle name="Текст предупреждения 6" xfId="1145"/>
    <cellStyle name="Текст предупреждения 7" xfId="1146"/>
    <cellStyle name="Текст предупреждения 8" xfId="1147"/>
    <cellStyle name="Текст предупреждения 9" xfId="1148"/>
    <cellStyle name="Текст предупреждения 9 2" xfId="1149"/>
    <cellStyle name="Текст предупреждения 9 3" xfId="1150"/>
    <cellStyle name="Текст предупреждения 9 4" xfId="1151"/>
    <cellStyle name="Comma" xfId="1152"/>
    <cellStyle name="Comma [0]" xfId="1153"/>
    <cellStyle name="Хороший" xfId="1154"/>
    <cellStyle name="Хороший 10" xfId="1155"/>
    <cellStyle name="Хороший 11" xfId="1156"/>
    <cellStyle name="Хороший 12" xfId="1157"/>
    <cellStyle name="Хороший 13" xfId="1158"/>
    <cellStyle name="Хороший 14" xfId="1159"/>
    <cellStyle name="Хороший 15" xfId="1160"/>
    <cellStyle name="Хороший 16" xfId="1161"/>
    <cellStyle name="Хороший 17" xfId="1162"/>
    <cellStyle name="Хороший 18" xfId="1163"/>
    <cellStyle name="Хороший 19" xfId="1164"/>
    <cellStyle name="Хороший 2" xfId="1165"/>
    <cellStyle name="Хороший 20" xfId="1166"/>
    <cellStyle name="Хороший 21" xfId="1167"/>
    <cellStyle name="Хороший 22" xfId="1168"/>
    <cellStyle name="Хороший 23" xfId="1169"/>
    <cellStyle name="Хороший 24" xfId="1170"/>
    <cellStyle name="Хороший 3" xfId="1171"/>
    <cellStyle name="Хороший 4" xfId="1172"/>
    <cellStyle name="Хороший 5" xfId="1173"/>
    <cellStyle name="Хороший 6" xfId="1174"/>
    <cellStyle name="Хороший 7" xfId="1175"/>
    <cellStyle name="Хороший 8" xfId="1176"/>
    <cellStyle name="Хороший 9" xfId="1177"/>
    <cellStyle name="Хороший 9 2" xfId="1178"/>
    <cellStyle name="Хороший 9 3" xfId="1179"/>
    <cellStyle name="Хороший 9 4" xfId="1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73"/>
  <sheetViews>
    <sheetView tabSelected="1" zoomScale="90" zoomScaleNormal="90" zoomScalePageLayoutView="0" workbookViewId="0" topLeftCell="C28">
      <selection activeCell="R34" sqref="R34:AG69"/>
    </sheetView>
  </sheetViews>
  <sheetFormatPr defaultColWidth="9.00390625" defaultRowHeight="12.75"/>
  <cols>
    <col min="1" max="1" width="8.125" style="0" customWidth="1"/>
    <col min="2" max="2" width="9.25390625" style="0" bestFit="1" customWidth="1"/>
    <col min="17" max="17" width="8.25390625" style="0" customWidth="1"/>
    <col min="31" max="31" width="11.375" style="0" customWidth="1"/>
    <col min="106" max="106" width="8.25390625" style="0" customWidth="1"/>
    <col min="110" max="110" width="7.625" style="0" customWidth="1"/>
    <col min="111" max="111" width="7.25390625" style="0" customWidth="1"/>
    <col min="112" max="112" width="7.625" style="0" customWidth="1"/>
    <col min="113" max="113" width="7.25390625" style="0" customWidth="1"/>
    <col min="114" max="114" width="7.625" style="0" customWidth="1"/>
    <col min="115" max="115" width="8.125" style="0" customWidth="1"/>
    <col min="116" max="116" width="7.75390625" style="0" customWidth="1"/>
    <col min="117" max="117" width="7.875" style="0" customWidth="1"/>
    <col min="118" max="118" width="7.75390625" style="0" customWidth="1"/>
    <col min="119" max="119" width="7.875" style="0" customWidth="1"/>
    <col min="120" max="120" width="7.625" style="0" customWidth="1"/>
    <col min="121" max="121" width="8.00390625" style="0" customWidth="1"/>
    <col min="122" max="122" width="8.25390625" style="0" customWidth="1"/>
  </cols>
  <sheetData>
    <row r="1" spans="1:108" ht="16.5" customHeight="1" thickTop="1">
      <c r="A1" s="60" t="s">
        <v>173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</row>
    <row r="2" spans="1:108" ht="30.75" customHeight="1">
      <c r="A2" s="56" t="s">
        <v>179</v>
      </c>
      <c r="B2" s="56"/>
      <c r="C2" s="49"/>
      <c r="D2" s="56" t="s">
        <v>154</v>
      </c>
      <c r="E2" s="56"/>
      <c r="F2" s="56"/>
      <c r="G2" s="56"/>
      <c r="H2" s="56"/>
      <c r="I2" s="56"/>
      <c r="J2" s="56" t="s">
        <v>153</v>
      </c>
      <c r="K2" s="56"/>
      <c r="L2" s="56"/>
      <c r="M2" s="56"/>
      <c r="N2" s="56"/>
      <c r="O2" s="56"/>
      <c r="P2" s="56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58"/>
      <c r="CS2" s="58"/>
      <c r="CT2" s="59"/>
      <c r="CU2" s="59"/>
      <c r="CV2" s="59"/>
      <c r="CW2" s="59"/>
      <c r="CX2" s="59"/>
      <c r="CY2" s="59"/>
      <c r="CZ2" s="56"/>
      <c r="DA2" s="56"/>
      <c r="DB2" s="56"/>
      <c r="DC2" s="56"/>
      <c r="DD2" s="56"/>
    </row>
    <row r="3" spans="1:130" ht="35.25" customHeight="1">
      <c r="A3" s="57" t="s">
        <v>0</v>
      </c>
      <c r="B3" s="55" t="s">
        <v>28</v>
      </c>
      <c r="C3" s="55" t="s">
        <v>29</v>
      </c>
      <c r="D3" s="55" t="s">
        <v>30</v>
      </c>
      <c r="E3" s="55" t="s">
        <v>164</v>
      </c>
      <c r="F3" s="55" t="s">
        <v>31</v>
      </c>
      <c r="G3" s="55" t="s">
        <v>32</v>
      </c>
      <c r="H3" s="55" t="s">
        <v>33</v>
      </c>
      <c r="I3" s="55" t="s">
        <v>34</v>
      </c>
      <c r="J3" s="55" t="s">
        <v>35</v>
      </c>
      <c r="K3" s="55" t="s">
        <v>36</v>
      </c>
      <c r="L3" s="55" t="s">
        <v>37</v>
      </c>
      <c r="M3" s="55" t="s">
        <v>38</v>
      </c>
      <c r="N3" s="55" t="s">
        <v>39</v>
      </c>
      <c r="O3" s="55" t="s">
        <v>40</v>
      </c>
      <c r="P3" s="55" t="s">
        <v>41</v>
      </c>
      <c r="Q3" s="55" t="s">
        <v>42</v>
      </c>
      <c r="R3" s="57" t="s">
        <v>0</v>
      </c>
      <c r="S3" s="55" t="s">
        <v>43</v>
      </c>
      <c r="T3" s="52" t="s">
        <v>44</v>
      </c>
      <c r="U3" s="55" t="s">
        <v>45</v>
      </c>
      <c r="V3" s="55" t="s">
        <v>46</v>
      </c>
      <c r="W3" s="55" t="s">
        <v>47</v>
      </c>
      <c r="X3" s="55" t="s">
        <v>48</v>
      </c>
      <c r="Y3" s="55" t="s">
        <v>49</v>
      </c>
      <c r="Z3" s="55" t="s">
        <v>50</v>
      </c>
      <c r="AA3" s="55" t="s">
        <v>51</v>
      </c>
      <c r="AB3" s="52" t="s">
        <v>52</v>
      </c>
      <c r="AC3" s="55" t="s">
        <v>53</v>
      </c>
      <c r="AD3" s="55" t="s">
        <v>54</v>
      </c>
      <c r="AE3" s="55" t="s">
        <v>55</v>
      </c>
      <c r="AF3" s="57" t="s">
        <v>0</v>
      </c>
      <c r="AG3" s="55" t="s">
        <v>56</v>
      </c>
      <c r="AH3" s="55" t="s">
        <v>57</v>
      </c>
      <c r="AI3" s="55" t="s">
        <v>58</v>
      </c>
      <c r="AJ3" s="55" t="s">
        <v>59</v>
      </c>
      <c r="AK3" s="52" t="s">
        <v>60</v>
      </c>
      <c r="AL3" s="52" t="s">
        <v>61</v>
      </c>
      <c r="AM3" s="52" t="s">
        <v>62</v>
      </c>
      <c r="AN3" s="52" t="s">
        <v>63</v>
      </c>
      <c r="AO3" s="52" t="s">
        <v>64</v>
      </c>
      <c r="AP3" s="52" t="s">
        <v>65</v>
      </c>
      <c r="AQ3" s="52" t="s">
        <v>66</v>
      </c>
      <c r="AR3" s="52" t="s">
        <v>67</v>
      </c>
      <c r="AS3" s="52" t="s">
        <v>68</v>
      </c>
      <c r="AT3" s="52" t="s">
        <v>69</v>
      </c>
      <c r="AU3" s="52" t="s">
        <v>70</v>
      </c>
      <c r="AV3" s="57" t="s">
        <v>0</v>
      </c>
      <c r="AW3" s="52" t="s">
        <v>71</v>
      </c>
      <c r="AX3" s="52" t="s">
        <v>72</v>
      </c>
      <c r="AY3" s="52" t="s">
        <v>73</v>
      </c>
      <c r="AZ3" s="52" t="s">
        <v>74</v>
      </c>
      <c r="BA3" s="52" t="s">
        <v>75</v>
      </c>
      <c r="BB3" s="52" t="s">
        <v>76</v>
      </c>
      <c r="BC3" s="52" t="s">
        <v>77</v>
      </c>
      <c r="BD3" s="52" t="s">
        <v>78</v>
      </c>
      <c r="BE3" s="52" t="s">
        <v>155</v>
      </c>
      <c r="BF3" s="52" t="s">
        <v>79</v>
      </c>
      <c r="BG3" s="52" t="s">
        <v>156</v>
      </c>
      <c r="BH3" s="52" t="s">
        <v>80</v>
      </c>
      <c r="BI3" s="52" t="s">
        <v>81</v>
      </c>
      <c r="BJ3" s="52" t="s">
        <v>82</v>
      </c>
      <c r="BK3" s="52" t="s">
        <v>83</v>
      </c>
      <c r="BL3" s="57" t="s">
        <v>0</v>
      </c>
      <c r="BM3" s="52" t="s">
        <v>85</v>
      </c>
      <c r="BN3" s="52" t="s">
        <v>84</v>
      </c>
      <c r="BO3" s="52" t="s">
        <v>89</v>
      </c>
      <c r="BP3" s="55" t="s">
        <v>86</v>
      </c>
      <c r="BQ3" s="55" t="s">
        <v>87</v>
      </c>
      <c r="BR3" s="55" t="s">
        <v>88</v>
      </c>
      <c r="BS3" s="55" t="s">
        <v>109</v>
      </c>
      <c r="BT3" s="55" t="s">
        <v>90</v>
      </c>
      <c r="BU3" s="55" t="s">
        <v>91</v>
      </c>
      <c r="BV3" s="55" t="s">
        <v>157</v>
      </c>
      <c r="BW3" s="55" t="s">
        <v>158</v>
      </c>
      <c r="BX3" s="55" t="s">
        <v>92</v>
      </c>
      <c r="BY3" s="55" t="s">
        <v>93</v>
      </c>
      <c r="BZ3" s="55" t="s">
        <v>94</v>
      </c>
      <c r="CA3" s="55" t="s">
        <v>95</v>
      </c>
      <c r="CB3" s="57" t="s">
        <v>0</v>
      </c>
      <c r="CC3" s="55" t="s">
        <v>96</v>
      </c>
      <c r="CD3" s="55" t="s">
        <v>97</v>
      </c>
      <c r="CE3" s="55" t="s">
        <v>159</v>
      </c>
      <c r="CF3" s="55" t="s">
        <v>160</v>
      </c>
      <c r="CG3" s="55" t="s">
        <v>161</v>
      </c>
      <c r="CH3" s="55" t="s">
        <v>98</v>
      </c>
      <c r="CI3" s="55" t="s">
        <v>99</v>
      </c>
      <c r="CJ3" s="55" t="s">
        <v>100</v>
      </c>
      <c r="CK3" s="55" t="s">
        <v>101</v>
      </c>
      <c r="CL3" s="55" t="s">
        <v>102</v>
      </c>
      <c r="CM3" s="55" t="s">
        <v>103</v>
      </c>
      <c r="CN3" s="55" t="s">
        <v>104</v>
      </c>
      <c r="CO3" s="55" t="s">
        <v>105</v>
      </c>
      <c r="CP3" s="55" t="s">
        <v>106</v>
      </c>
      <c r="CQ3" s="55" t="s">
        <v>107</v>
      </c>
      <c r="CR3" s="57" t="s">
        <v>0</v>
      </c>
      <c r="CS3" s="55" t="s">
        <v>108</v>
      </c>
      <c r="CT3" s="55" t="s">
        <v>162</v>
      </c>
      <c r="CU3" s="55" t="s">
        <v>110</v>
      </c>
      <c r="CV3" s="55" t="s">
        <v>111</v>
      </c>
      <c r="CW3" s="55" t="s">
        <v>112</v>
      </c>
      <c r="CX3" s="55" t="s">
        <v>113</v>
      </c>
      <c r="CY3" s="55" t="s">
        <v>114</v>
      </c>
      <c r="CZ3" s="55" t="s">
        <v>115</v>
      </c>
      <c r="DA3" s="55" t="s">
        <v>116</v>
      </c>
      <c r="DB3" s="55" t="s">
        <v>117</v>
      </c>
      <c r="DC3" s="55" t="s">
        <v>163</v>
      </c>
      <c r="DD3" s="55" t="s">
        <v>118</v>
      </c>
      <c r="DE3" s="55" t="s">
        <v>167</v>
      </c>
      <c r="DF3" s="55" t="s">
        <v>171</v>
      </c>
      <c r="DG3" s="55" t="s">
        <v>119</v>
      </c>
      <c r="DH3" s="55" t="s">
        <v>120</v>
      </c>
      <c r="DI3" s="55" t="s">
        <v>121</v>
      </c>
      <c r="DJ3" s="57" t="s">
        <v>0</v>
      </c>
      <c r="DK3" s="52" t="s">
        <v>178</v>
      </c>
      <c r="DL3" s="55" t="s">
        <v>122</v>
      </c>
      <c r="DM3" s="55" t="s">
        <v>123</v>
      </c>
      <c r="DN3" s="55" t="s">
        <v>124</v>
      </c>
      <c r="DO3" s="55" t="s">
        <v>125</v>
      </c>
      <c r="DP3" s="55" t="s">
        <v>126</v>
      </c>
      <c r="DQ3" s="55" t="s">
        <v>127</v>
      </c>
      <c r="DR3" s="55" t="s">
        <v>128</v>
      </c>
      <c r="DS3" s="55" t="s">
        <v>152</v>
      </c>
      <c r="DT3" s="55" t="s">
        <v>176</v>
      </c>
      <c r="DU3" s="55" t="s">
        <v>175</v>
      </c>
      <c r="DV3" s="52" t="s">
        <v>177</v>
      </c>
      <c r="DW3" s="68" t="s">
        <v>25</v>
      </c>
      <c r="DX3" s="68"/>
      <c r="DY3" s="68"/>
      <c r="DZ3" s="67" t="s">
        <v>129</v>
      </c>
    </row>
    <row r="4" spans="1:130" ht="39.75" customHeight="1">
      <c r="A4" s="5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7"/>
      <c r="S4" s="55"/>
      <c r="T4" s="53"/>
      <c r="U4" s="55"/>
      <c r="V4" s="55"/>
      <c r="W4" s="55"/>
      <c r="X4" s="55"/>
      <c r="Y4" s="55"/>
      <c r="Z4" s="55"/>
      <c r="AA4" s="55"/>
      <c r="AB4" s="53"/>
      <c r="AC4" s="55"/>
      <c r="AD4" s="55"/>
      <c r="AE4" s="55"/>
      <c r="AF4" s="57"/>
      <c r="AG4" s="55"/>
      <c r="AH4" s="55"/>
      <c r="AI4" s="55"/>
      <c r="AJ4" s="55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7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7"/>
      <c r="BM4" s="53"/>
      <c r="BN4" s="53"/>
      <c r="BO4" s="53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7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7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7"/>
      <c r="DK4" s="53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3"/>
      <c r="DW4" s="68"/>
      <c r="DX4" s="68"/>
      <c r="DY4" s="68"/>
      <c r="DZ4" s="67"/>
    </row>
    <row r="5" spans="1:130" ht="56.2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7"/>
      <c r="S5" s="55"/>
      <c r="T5" s="54"/>
      <c r="U5" s="55"/>
      <c r="V5" s="55"/>
      <c r="W5" s="55"/>
      <c r="X5" s="55"/>
      <c r="Y5" s="55"/>
      <c r="Z5" s="55"/>
      <c r="AA5" s="55"/>
      <c r="AB5" s="54"/>
      <c r="AC5" s="55"/>
      <c r="AD5" s="55"/>
      <c r="AE5" s="55"/>
      <c r="AF5" s="57"/>
      <c r="AG5" s="55"/>
      <c r="AH5" s="55"/>
      <c r="AI5" s="55"/>
      <c r="AJ5" s="55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7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7"/>
      <c r="BM5" s="54"/>
      <c r="BN5" s="54"/>
      <c r="BO5" s="54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7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7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7"/>
      <c r="DK5" s="54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4"/>
      <c r="DW5" s="13" t="s">
        <v>130</v>
      </c>
      <c r="DX5" s="13" t="s">
        <v>131</v>
      </c>
      <c r="DY5" s="13" t="s">
        <v>132</v>
      </c>
      <c r="DZ5" s="67"/>
    </row>
    <row r="6" spans="1:131" ht="12.75">
      <c r="A6" s="41"/>
      <c r="B6" s="42">
        <f aca="true" t="shared" si="0" ref="B6:P6">A6+1</f>
        <v>1</v>
      </c>
      <c r="C6" s="42">
        <f t="shared" si="0"/>
        <v>2</v>
      </c>
      <c r="D6" s="42">
        <f t="shared" si="0"/>
        <v>3</v>
      </c>
      <c r="E6" s="42">
        <f>D6+1</f>
        <v>4</v>
      </c>
      <c r="F6" s="42">
        <f>E6+1</f>
        <v>5</v>
      </c>
      <c r="G6" s="42">
        <f>F6+1</f>
        <v>6</v>
      </c>
      <c r="H6" s="42">
        <f>G6+1</f>
        <v>7</v>
      </c>
      <c r="I6" s="42">
        <f>H6+1</f>
        <v>8</v>
      </c>
      <c r="J6" s="42">
        <f t="shared" si="0"/>
        <v>9</v>
      </c>
      <c r="K6" s="42">
        <f t="shared" si="0"/>
        <v>10</v>
      </c>
      <c r="L6" s="42">
        <f t="shared" si="0"/>
        <v>11</v>
      </c>
      <c r="M6" s="42">
        <f t="shared" si="0"/>
        <v>12</v>
      </c>
      <c r="N6" s="42">
        <f t="shared" si="0"/>
        <v>13</v>
      </c>
      <c r="O6" s="42">
        <f t="shared" si="0"/>
        <v>14</v>
      </c>
      <c r="P6" s="42">
        <f t="shared" si="0"/>
        <v>15</v>
      </c>
      <c r="Q6" s="42">
        <f>P6+1</f>
        <v>16</v>
      </c>
      <c r="R6" s="41"/>
      <c r="S6" s="42">
        <f>Q6+1</f>
        <v>17</v>
      </c>
      <c r="T6" s="42">
        <f>S6+1</f>
        <v>18</v>
      </c>
      <c r="U6" s="42">
        <f>T6+1</f>
        <v>19</v>
      </c>
      <c r="V6" s="42">
        <f aca="true" t="shared" si="1" ref="V6:CI6">U6+1</f>
        <v>20</v>
      </c>
      <c r="W6" s="42">
        <f t="shared" si="1"/>
        <v>21</v>
      </c>
      <c r="X6" s="42">
        <f t="shared" si="1"/>
        <v>22</v>
      </c>
      <c r="Y6" s="42">
        <f t="shared" si="1"/>
        <v>23</v>
      </c>
      <c r="Z6" s="42">
        <f t="shared" si="1"/>
        <v>24</v>
      </c>
      <c r="AA6" s="42">
        <f>Z6+1</f>
        <v>25</v>
      </c>
      <c r="AB6" s="42">
        <f>AA6+1</f>
        <v>26</v>
      </c>
      <c r="AC6" s="42">
        <f>AB6+1</f>
        <v>27</v>
      </c>
      <c r="AD6" s="42">
        <f>AC6+1</f>
        <v>28</v>
      </c>
      <c r="AE6" s="42">
        <f>AD6+1</f>
        <v>29</v>
      </c>
      <c r="AF6" s="41"/>
      <c r="AG6" s="42">
        <f>AE6+1</f>
        <v>30</v>
      </c>
      <c r="AH6" s="42">
        <f t="shared" si="1"/>
        <v>31</v>
      </c>
      <c r="AI6" s="42">
        <f t="shared" si="1"/>
        <v>32</v>
      </c>
      <c r="AJ6" s="42">
        <f>AI6+1</f>
        <v>33</v>
      </c>
      <c r="AK6" s="42">
        <f>AJ6+1</f>
        <v>34</v>
      </c>
      <c r="AL6" s="42">
        <f t="shared" si="1"/>
        <v>35</v>
      </c>
      <c r="AM6" s="42">
        <f t="shared" si="1"/>
        <v>36</v>
      </c>
      <c r="AN6" s="42">
        <f t="shared" si="1"/>
        <v>37</v>
      </c>
      <c r="AO6" s="42">
        <f t="shared" si="1"/>
        <v>38</v>
      </c>
      <c r="AP6" s="42">
        <f t="shared" si="1"/>
        <v>39</v>
      </c>
      <c r="AQ6" s="42">
        <f t="shared" si="1"/>
        <v>40</v>
      </c>
      <c r="AR6" s="42">
        <f t="shared" si="1"/>
        <v>41</v>
      </c>
      <c r="AS6" s="42">
        <f t="shared" si="1"/>
        <v>42</v>
      </c>
      <c r="AT6" s="42">
        <f t="shared" si="1"/>
        <v>43</v>
      </c>
      <c r="AU6" s="42">
        <f>AT6+1</f>
        <v>44</v>
      </c>
      <c r="AV6" s="41"/>
      <c r="AW6" s="42">
        <f>AU6+1</f>
        <v>45</v>
      </c>
      <c r="AX6" s="42">
        <f t="shared" si="1"/>
        <v>46</v>
      </c>
      <c r="AY6" s="42">
        <f t="shared" si="1"/>
        <v>47</v>
      </c>
      <c r="AZ6" s="42">
        <f t="shared" si="1"/>
        <v>48</v>
      </c>
      <c r="BA6" s="42">
        <f t="shared" si="1"/>
        <v>49</v>
      </c>
      <c r="BB6" s="42">
        <f t="shared" si="1"/>
        <v>50</v>
      </c>
      <c r="BC6" s="42">
        <f t="shared" si="1"/>
        <v>51</v>
      </c>
      <c r="BD6" s="42">
        <f>BC6+1</f>
        <v>52</v>
      </c>
      <c r="BE6" s="42">
        <f t="shared" si="1"/>
        <v>53</v>
      </c>
      <c r="BF6" s="42">
        <f t="shared" si="1"/>
        <v>54</v>
      </c>
      <c r="BG6" s="42">
        <f t="shared" si="1"/>
        <v>55</v>
      </c>
      <c r="BH6" s="42">
        <f t="shared" si="1"/>
        <v>56</v>
      </c>
      <c r="BI6" s="42">
        <f t="shared" si="1"/>
        <v>57</v>
      </c>
      <c r="BJ6" s="42">
        <f t="shared" si="1"/>
        <v>58</v>
      </c>
      <c r="BK6" s="42">
        <f>BJ6+1</f>
        <v>59</v>
      </c>
      <c r="BL6" s="41"/>
      <c r="BM6" s="42">
        <f>BK6+1</f>
        <v>60</v>
      </c>
      <c r="BN6" s="42">
        <f t="shared" si="1"/>
        <v>61</v>
      </c>
      <c r="BO6" s="42">
        <f t="shared" si="1"/>
        <v>62</v>
      </c>
      <c r="BP6" s="42">
        <f t="shared" si="1"/>
        <v>63</v>
      </c>
      <c r="BQ6" s="42">
        <f t="shared" si="1"/>
        <v>64</v>
      </c>
      <c r="BR6" s="42">
        <f t="shared" si="1"/>
        <v>65</v>
      </c>
      <c r="BS6" s="42">
        <f t="shared" si="1"/>
        <v>66</v>
      </c>
      <c r="BT6" s="42">
        <f t="shared" si="1"/>
        <v>67</v>
      </c>
      <c r="BU6" s="42">
        <f t="shared" si="1"/>
        <v>68</v>
      </c>
      <c r="BV6" s="42">
        <f t="shared" si="1"/>
        <v>69</v>
      </c>
      <c r="BW6" s="42">
        <f>BV6+1</f>
        <v>70</v>
      </c>
      <c r="BX6" s="42">
        <f t="shared" si="1"/>
        <v>71</v>
      </c>
      <c r="BY6" s="42">
        <f t="shared" si="1"/>
        <v>72</v>
      </c>
      <c r="BZ6" s="42">
        <f t="shared" si="1"/>
        <v>73</v>
      </c>
      <c r="CA6" s="42">
        <f>BZ6+1</f>
        <v>74</v>
      </c>
      <c r="CB6" s="41"/>
      <c r="CC6" s="42">
        <f>CA6+1</f>
        <v>75</v>
      </c>
      <c r="CD6" s="42">
        <f t="shared" si="1"/>
        <v>76</v>
      </c>
      <c r="CE6" s="42">
        <f t="shared" si="1"/>
        <v>77</v>
      </c>
      <c r="CF6" s="42">
        <f t="shared" si="1"/>
        <v>78</v>
      </c>
      <c r="CG6" s="42">
        <f t="shared" si="1"/>
        <v>79</v>
      </c>
      <c r="CH6" s="42">
        <f t="shared" si="1"/>
        <v>80</v>
      </c>
      <c r="CI6" s="42">
        <f t="shared" si="1"/>
        <v>81</v>
      </c>
      <c r="CJ6" s="42">
        <f aca="true" t="shared" si="2" ref="CJ6:DH6">CI6+1</f>
        <v>82</v>
      </c>
      <c r="CK6" s="42">
        <f t="shared" si="2"/>
        <v>83</v>
      </c>
      <c r="CL6" s="42">
        <f t="shared" si="2"/>
        <v>84</v>
      </c>
      <c r="CM6" s="42">
        <f t="shared" si="2"/>
        <v>85</v>
      </c>
      <c r="CN6" s="42">
        <f t="shared" si="2"/>
        <v>86</v>
      </c>
      <c r="CO6" s="42">
        <f t="shared" si="2"/>
        <v>87</v>
      </c>
      <c r="CP6" s="42">
        <f>CO6+1</f>
        <v>88</v>
      </c>
      <c r="CQ6" s="42">
        <f t="shared" si="2"/>
        <v>89</v>
      </c>
      <c r="CR6" s="41"/>
      <c r="CS6" s="42">
        <f>CQ6+1</f>
        <v>90</v>
      </c>
      <c r="CT6" s="42">
        <f t="shared" si="2"/>
        <v>91</v>
      </c>
      <c r="CU6" s="42">
        <f t="shared" si="2"/>
        <v>92</v>
      </c>
      <c r="CV6" s="42">
        <f t="shared" si="2"/>
        <v>93</v>
      </c>
      <c r="CW6" s="42">
        <f t="shared" si="2"/>
        <v>94</v>
      </c>
      <c r="CX6" s="42">
        <f t="shared" si="2"/>
        <v>95</v>
      </c>
      <c r="CY6" s="42">
        <f t="shared" si="2"/>
        <v>96</v>
      </c>
      <c r="CZ6" s="42">
        <f t="shared" si="2"/>
        <v>97</v>
      </c>
      <c r="DA6" s="42">
        <f t="shared" si="2"/>
        <v>98</v>
      </c>
      <c r="DB6" s="42">
        <f t="shared" si="2"/>
        <v>99</v>
      </c>
      <c r="DC6" s="42">
        <f t="shared" si="2"/>
        <v>100</v>
      </c>
      <c r="DD6" s="42">
        <f t="shared" si="2"/>
        <v>101</v>
      </c>
      <c r="DE6" s="42">
        <f t="shared" si="2"/>
        <v>102</v>
      </c>
      <c r="DF6" s="42">
        <f t="shared" si="2"/>
        <v>103</v>
      </c>
      <c r="DG6" s="42">
        <f>DF6+1</f>
        <v>104</v>
      </c>
      <c r="DH6" s="42">
        <f t="shared" si="2"/>
        <v>105</v>
      </c>
      <c r="DI6" s="42">
        <f>DH6+1</f>
        <v>106</v>
      </c>
      <c r="DJ6" s="41"/>
      <c r="DK6" s="51">
        <f>DI6+1</f>
        <v>107</v>
      </c>
      <c r="DL6" s="42">
        <f>DK6+1</f>
        <v>108</v>
      </c>
      <c r="DM6" s="42">
        <f aca="true" t="shared" si="3" ref="DM6:DZ6">DL6+1</f>
        <v>109</v>
      </c>
      <c r="DN6" s="42">
        <f t="shared" si="3"/>
        <v>110</v>
      </c>
      <c r="DO6" s="42">
        <f t="shared" si="3"/>
        <v>111</v>
      </c>
      <c r="DP6" s="42">
        <f t="shared" si="3"/>
        <v>112</v>
      </c>
      <c r="DQ6" s="42">
        <f t="shared" si="3"/>
        <v>113</v>
      </c>
      <c r="DR6" s="42">
        <f t="shared" si="3"/>
        <v>114</v>
      </c>
      <c r="DS6" s="42">
        <f t="shared" si="3"/>
        <v>115</v>
      </c>
      <c r="DT6" s="42">
        <f t="shared" si="3"/>
        <v>116</v>
      </c>
      <c r="DU6" s="42">
        <f t="shared" si="3"/>
        <v>117</v>
      </c>
      <c r="DV6" s="42">
        <f t="shared" si="3"/>
        <v>118</v>
      </c>
      <c r="DW6" s="42">
        <f t="shared" si="3"/>
        <v>119</v>
      </c>
      <c r="DX6" s="42">
        <f t="shared" si="3"/>
        <v>120</v>
      </c>
      <c r="DY6" s="42">
        <f t="shared" si="3"/>
        <v>121</v>
      </c>
      <c r="DZ6" s="42">
        <f t="shared" si="3"/>
        <v>122</v>
      </c>
      <c r="EA6" s="7"/>
    </row>
    <row r="7" spans="1:130" ht="15.75">
      <c r="A7" s="43" t="s">
        <v>1</v>
      </c>
      <c r="B7" s="44">
        <v>0.357326782256449</v>
      </c>
      <c r="C7" s="44">
        <v>0.1344962051236395</v>
      </c>
      <c r="D7" s="31">
        <v>0.22314718778517212</v>
      </c>
      <c r="E7" s="31">
        <v>0.7074348416390304</v>
      </c>
      <c r="F7" s="44">
        <v>0.10296000000000001</v>
      </c>
      <c r="G7" s="44">
        <v>0.3121527743773509</v>
      </c>
      <c r="H7" s="33">
        <v>0.00468</v>
      </c>
      <c r="I7" s="44">
        <v>0</v>
      </c>
      <c r="J7" s="44">
        <v>0.00118</v>
      </c>
      <c r="K7" s="44">
        <v>0.013919999999999998</v>
      </c>
      <c r="L7" s="44">
        <v>0.0498</v>
      </c>
      <c r="M7" s="44">
        <v>0.046259999999999996</v>
      </c>
      <c r="N7" s="31">
        <v>0.020759999999999997</v>
      </c>
      <c r="O7" s="31">
        <v>0.11466000000000001</v>
      </c>
      <c r="P7" s="31">
        <v>0.03755002337020632</v>
      </c>
      <c r="Q7" s="44">
        <v>0.129</v>
      </c>
      <c r="R7" s="43" t="s">
        <v>1</v>
      </c>
      <c r="S7" s="31">
        <v>0</v>
      </c>
      <c r="T7" s="31">
        <v>0.032864185715239594</v>
      </c>
      <c r="U7" s="44">
        <v>0.06276000000000001</v>
      </c>
      <c r="V7" s="31">
        <v>0.08856</v>
      </c>
      <c r="W7" s="31">
        <v>0.0494545838990407</v>
      </c>
      <c r="X7" s="44">
        <v>0.00023999999999999998</v>
      </c>
      <c r="Y7" s="31">
        <v>0.07244051726056665</v>
      </c>
      <c r="Z7" s="44">
        <v>0.05679</v>
      </c>
      <c r="AA7" s="35">
        <v>0.0075986556567027965</v>
      </c>
      <c r="AB7" s="44">
        <v>0.014459999999999999</v>
      </c>
      <c r="AC7" s="44">
        <v>0.02292</v>
      </c>
      <c r="AD7" s="44">
        <v>0.018060000000000003</v>
      </c>
      <c r="AE7" s="44">
        <v>0.0333</v>
      </c>
      <c r="AF7" s="43" t="s">
        <v>1</v>
      </c>
      <c r="AG7" s="44">
        <v>0.0033999999999999994</v>
      </c>
      <c r="AH7" s="44">
        <v>0.0048200000000000005</v>
      </c>
      <c r="AI7" s="44">
        <v>0.06584999999999999</v>
      </c>
      <c r="AJ7" s="44">
        <v>0.00196</v>
      </c>
      <c r="AK7" s="44">
        <v>0.00636</v>
      </c>
      <c r="AL7" s="44">
        <v>0.02924</v>
      </c>
      <c r="AM7" s="44">
        <v>0.06064</v>
      </c>
      <c r="AN7" s="44">
        <v>0.02668</v>
      </c>
      <c r="AO7" s="31">
        <v>0.0016200000000000001</v>
      </c>
      <c r="AP7" s="31">
        <v>0.04548000000000001</v>
      </c>
      <c r="AQ7" s="44">
        <v>0.02982</v>
      </c>
      <c r="AR7" s="31">
        <v>0.093318</v>
      </c>
      <c r="AS7" s="32">
        <v>0</v>
      </c>
      <c r="AT7" s="44">
        <v>0.0069</v>
      </c>
      <c r="AU7" s="44">
        <v>0.028300000000000006</v>
      </c>
      <c r="AV7" s="43" t="s">
        <v>1</v>
      </c>
      <c r="AW7" s="33">
        <v>0</v>
      </c>
      <c r="AX7" s="31">
        <v>0.011113033897927841</v>
      </c>
      <c r="AY7" s="31">
        <v>0.00044325491330766313</v>
      </c>
      <c r="AZ7" s="33">
        <v>0.033054152106657166</v>
      </c>
      <c r="BA7" s="31">
        <v>0</v>
      </c>
      <c r="BB7" s="31">
        <v>0.01182</v>
      </c>
      <c r="BC7" s="44">
        <v>0.01644</v>
      </c>
      <c r="BD7" s="31">
        <v>0.0069</v>
      </c>
      <c r="BE7" s="31">
        <v>0.002627868414609717</v>
      </c>
      <c r="BF7" s="31">
        <v>0.009213369983752141</v>
      </c>
      <c r="BG7" s="31">
        <v>0.004749159785439248</v>
      </c>
      <c r="BH7" s="40">
        <v>0.00168</v>
      </c>
      <c r="BI7" s="31">
        <v>0.05328</v>
      </c>
      <c r="BJ7" s="33">
        <v>0</v>
      </c>
      <c r="BK7" s="31">
        <v>0.046560000000000004</v>
      </c>
      <c r="BL7" s="43" t="s">
        <v>1</v>
      </c>
      <c r="BM7" s="31">
        <v>0.0138</v>
      </c>
      <c r="BN7" s="31">
        <v>0.00228</v>
      </c>
      <c r="BO7" s="31">
        <v>0.0528</v>
      </c>
      <c r="BP7" s="31">
        <v>0.049</v>
      </c>
      <c r="BQ7" s="31">
        <v>0.043</v>
      </c>
      <c r="BR7" s="31">
        <v>0.03972</v>
      </c>
      <c r="BS7" s="50">
        <v>0.0841</v>
      </c>
      <c r="BT7" s="31">
        <v>0</v>
      </c>
      <c r="BU7" s="31">
        <v>0.02292261123105344</v>
      </c>
      <c r="BV7" s="34">
        <v>0.007345367134812703</v>
      </c>
      <c r="BW7" s="31">
        <v>0.0029444790669723338</v>
      </c>
      <c r="BX7" s="44">
        <v>0.00902</v>
      </c>
      <c r="BY7" s="44">
        <v>0.0028000000000000004</v>
      </c>
      <c r="BZ7" s="44">
        <v>0.0038036241143233744</v>
      </c>
      <c r="CA7" s="44">
        <v>0.020500077399176732</v>
      </c>
      <c r="CB7" s="43" t="s">
        <v>1</v>
      </c>
      <c r="CC7" s="44">
        <v>0.005954309475032305</v>
      </c>
      <c r="CD7" s="44">
        <v>0.010298543325793746</v>
      </c>
      <c r="CE7" s="44">
        <v>0.00954675291629875</v>
      </c>
      <c r="CF7" s="44">
        <v>0.00896817080420733</v>
      </c>
      <c r="CG7" s="44">
        <v>0.007628986888684271</v>
      </c>
      <c r="CH7" s="44">
        <v>0.014695505136418761</v>
      </c>
      <c r="CI7" s="44">
        <v>0.03210518047535598</v>
      </c>
      <c r="CJ7" s="44">
        <v>0.0068490398832761435</v>
      </c>
      <c r="CK7" s="44">
        <v>0.009145310341782583</v>
      </c>
      <c r="CL7" s="44">
        <v>0.005111232254444275</v>
      </c>
      <c r="CM7" s="44">
        <v>0.004408863292889295</v>
      </c>
      <c r="CN7" s="44">
        <v>0.01135188681211681</v>
      </c>
      <c r="CO7" s="44">
        <v>0.012784070307500638</v>
      </c>
      <c r="CP7" s="44">
        <v>0.030865459964101703</v>
      </c>
      <c r="CQ7" s="44">
        <v>0.008234454160499068</v>
      </c>
      <c r="CR7" s="43" t="s">
        <v>1</v>
      </c>
      <c r="CS7" s="44">
        <v>0.010200724529278537</v>
      </c>
      <c r="CT7" s="44">
        <v>0.023520527393432265</v>
      </c>
      <c r="CU7" s="44">
        <v>0.01442962148968108</v>
      </c>
      <c r="CV7" s="44">
        <v>0.003932242624602093</v>
      </c>
      <c r="CW7" s="44">
        <v>0.0055040098154726805</v>
      </c>
      <c r="CX7" s="44">
        <v>0.013618286176789528</v>
      </c>
      <c r="CY7" s="44">
        <v>0.0067779856604888705</v>
      </c>
      <c r="CZ7" s="44">
        <v>0.01793286225968527</v>
      </c>
      <c r="DA7" s="44">
        <v>0.0070140202767528794</v>
      </c>
      <c r="DB7" s="44">
        <v>0.007326637246767103</v>
      </c>
      <c r="DC7" s="44">
        <v>0.015464871473659138</v>
      </c>
      <c r="DD7" s="44">
        <v>0.006021798499060098</v>
      </c>
      <c r="DE7" s="44">
        <v>0.018025198091275573</v>
      </c>
      <c r="DF7" s="31">
        <v>0</v>
      </c>
      <c r="DG7" s="31">
        <v>0.007246316612432622</v>
      </c>
      <c r="DH7" s="31">
        <v>0.002990673869011503</v>
      </c>
      <c r="DI7" s="31">
        <v>0.0035907548895326644</v>
      </c>
      <c r="DJ7" s="43" t="s">
        <v>1</v>
      </c>
      <c r="DK7" s="31">
        <v>0.006021798499060098</v>
      </c>
      <c r="DL7" s="31">
        <v>0.005709911015648972</v>
      </c>
      <c r="DM7" s="31">
        <v>0.004617</v>
      </c>
      <c r="DN7" s="31">
        <v>0.003144</v>
      </c>
      <c r="DO7" s="31">
        <v>0.004307476731103611</v>
      </c>
      <c r="DP7" s="31">
        <v>0.005910258770584025</v>
      </c>
      <c r="DQ7" s="31">
        <v>0.005309215505778869</v>
      </c>
      <c r="DR7" s="31">
        <v>0.0033057379564283527</v>
      </c>
      <c r="DS7" s="31">
        <v>0.007377028200048965</v>
      </c>
      <c r="DT7" s="31">
        <v>0.0013307011399095712</v>
      </c>
      <c r="DU7" s="44">
        <v>0.058699999999999995</v>
      </c>
      <c r="DV7" s="44">
        <v>0.00212</v>
      </c>
      <c r="DW7" s="36">
        <f>SUM(B7:E7)</f>
        <v>1.422405016804291</v>
      </c>
      <c r="DX7" s="37"/>
      <c r="DY7" s="36">
        <f>SUM(F7:DV7)</f>
        <v>2.6980731630920274</v>
      </c>
      <c r="DZ7" s="36">
        <f>SUM(DW7:DY7)</f>
        <v>4.120478179896319</v>
      </c>
    </row>
    <row r="8" spans="1:130" ht="15.75">
      <c r="A8" s="45" t="s">
        <v>2</v>
      </c>
      <c r="B8" s="44">
        <v>0.3554428097665205</v>
      </c>
      <c r="C8" s="44">
        <v>0.13378708629170466</v>
      </c>
      <c r="D8" s="31">
        <v>0.22197066482672662</v>
      </c>
      <c r="E8" s="31">
        <v>0.7037049567094749</v>
      </c>
      <c r="F8" s="44">
        <v>0.09720000000000001</v>
      </c>
      <c r="G8" s="44">
        <v>0.3105069776758886</v>
      </c>
      <c r="H8" s="33">
        <v>0.00468</v>
      </c>
      <c r="I8" s="44">
        <v>0</v>
      </c>
      <c r="J8" s="44">
        <v>0.0011200000000000001</v>
      </c>
      <c r="K8" s="44">
        <v>0.01314</v>
      </c>
      <c r="L8" s="44">
        <v>0.04362</v>
      </c>
      <c r="M8" s="44">
        <v>0.043019999999999996</v>
      </c>
      <c r="N8" s="31">
        <v>0.02034</v>
      </c>
      <c r="O8" s="31">
        <v>0.11493</v>
      </c>
      <c r="P8" s="31">
        <v>0.03735204433662</v>
      </c>
      <c r="Q8" s="44">
        <v>0.1143</v>
      </c>
      <c r="R8" s="45" t="s">
        <v>2</v>
      </c>
      <c r="S8" s="31">
        <v>0</v>
      </c>
      <c r="T8" s="31">
        <v>0.03269091232834027</v>
      </c>
      <c r="U8" s="44">
        <v>0.04914</v>
      </c>
      <c r="V8" s="31">
        <v>0.08064000000000002</v>
      </c>
      <c r="W8" s="31">
        <v>0.04919383916846579</v>
      </c>
      <c r="X8" s="44">
        <v>0.00014000000000000001</v>
      </c>
      <c r="Y8" s="31">
        <v>0.07205858131718934</v>
      </c>
      <c r="Z8" s="44">
        <v>0.04884</v>
      </c>
      <c r="AA8" s="35">
        <v>0.007558592445859022</v>
      </c>
      <c r="AB8" s="44">
        <v>0.01398</v>
      </c>
      <c r="AC8" s="44">
        <v>0.01992</v>
      </c>
      <c r="AD8" s="44">
        <v>0.018060000000000003</v>
      </c>
      <c r="AE8" s="44">
        <v>0.03282</v>
      </c>
      <c r="AF8" s="45" t="s">
        <v>2</v>
      </c>
      <c r="AG8" s="44">
        <v>0.00362</v>
      </c>
      <c r="AH8" s="44">
        <v>0.0048200000000000005</v>
      </c>
      <c r="AI8" s="44">
        <v>0.06255000000000001</v>
      </c>
      <c r="AJ8" s="44">
        <v>0.002</v>
      </c>
      <c r="AK8" s="44">
        <v>0.00636</v>
      </c>
      <c r="AL8" s="44">
        <v>0.024640000000000002</v>
      </c>
      <c r="AM8" s="44">
        <v>0.050320000000000004</v>
      </c>
      <c r="AN8" s="44">
        <v>0.020019999999999996</v>
      </c>
      <c r="AO8" s="31">
        <v>0.0017599999999999998</v>
      </c>
      <c r="AP8" s="31">
        <v>0.0405</v>
      </c>
      <c r="AQ8" s="44">
        <v>0.03</v>
      </c>
      <c r="AR8" s="31">
        <v>0.091196</v>
      </c>
      <c r="AS8" s="32">
        <v>0</v>
      </c>
      <c r="AT8" s="44">
        <v>0.006019999999999999</v>
      </c>
      <c r="AU8" s="44">
        <v>0.0242</v>
      </c>
      <c r="AV8" s="45" t="s">
        <v>2</v>
      </c>
      <c r="AW8" s="33">
        <v>0</v>
      </c>
      <c r="AX8" s="31">
        <v>0.011054441452068818</v>
      </c>
      <c r="AY8" s="31">
        <v>0.0004409178926751096</v>
      </c>
      <c r="AZ8" s="33">
        <v>0.03287987713948674</v>
      </c>
      <c r="BA8" s="31">
        <v>0</v>
      </c>
      <c r="BB8" s="31">
        <v>0.008594999999999998</v>
      </c>
      <c r="BC8" s="44">
        <v>0.01602</v>
      </c>
      <c r="BD8" s="31">
        <v>0.00591</v>
      </c>
      <c r="BE8" s="31">
        <v>0.0026140132208595786</v>
      </c>
      <c r="BF8" s="31">
        <v>0.009164793340604063</v>
      </c>
      <c r="BG8" s="31">
        <v>0.004724120278661889</v>
      </c>
      <c r="BH8" s="40">
        <v>0.00192</v>
      </c>
      <c r="BI8" s="31">
        <v>0.048600000000000004</v>
      </c>
      <c r="BJ8" s="33">
        <v>0</v>
      </c>
      <c r="BK8" s="31">
        <v>0.042839999999999996</v>
      </c>
      <c r="BL8" s="45" t="s">
        <v>2</v>
      </c>
      <c r="BM8" s="31">
        <v>0.012039999999999999</v>
      </c>
      <c r="BN8" s="31">
        <v>0.00234</v>
      </c>
      <c r="BO8" s="31">
        <v>0.05166</v>
      </c>
      <c r="BP8" s="31">
        <v>0.04580000000000001</v>
      </c>
      <c r="BQ8" s="31">
        <v>0.0402</v>
      </c>
      <c r="BR8" s="31">
        <v>0.03888</v>
      </c>
      <c r="BS8" s="50">
        <v>0.08239999999999999</v>
      </c>
      <c r="BT8" s="31">
        <v>0</v>
      </c>
      <c r="BU8" s="31">
        <v>0.022801753878341383</v>
      </c>
      <c r="BV8" s="34">
        <v>0.007306639364330387</v>
      </c>
      <c r="BW8" s="31">
        <v>0.0029289545727703707</v>
      </c>
      <c r="BX8" s="44">
        <v>0.00626</v>
      </c>
      <c r="BY8" s="44">
        <v>0.00268</v>
      </c>
      <c r="BZ8" s="44">
        <v>0.003474847306533812</v>
      </c>
      <c r="CA8" s="44">
        <v>0.017898312587436016</v>
      </c>
      <c r="CB8" s="45" t="s">
        <v>2</v>
      </c>
      <c r="CC8" s="44">
        <v>0.004977994665945074</v>
      </c>
      <c r="CD8" s="44">
        <v>0.008455487502996626</v>
      </c>
      <c r="CE8" s="44">
        <v>0.008502368210937363</v>
      </c>
      <c r="CF8" s="44">
        <v>0.008015524805507124</v>
      </c>
      <c r="CG8" s="44">
        <v>0.006590597566879709</v>
      </c>
      <c r="CH8" s="44">
        <v>0.012383018720554109</v>
      </c>
      <c r="CI8" s="44">
        <v>0.02823566682286096</v>
      </c>
      <c r="CJ8" s="44">
        <v>0.00563079570336578</v>
      </c>
      <c r="CK8" s="44">
        <v>0.008072075719251106</v>
      </c>
      <c r="CL8" s="44">
        <v>0.004012594365123555</v>
      </c>
      <c r="CM8" s="44">
        <v>0.0037837253534226366</v>
      </c>
      <c r="CN8" s="44">
        <v>0.009933116415844307</v>
      </c>
      <c r="CO8" s="44">
        <v>0.011092120516323743</v>
      </c>
      <c r="CP8" s="44">
        <v>0.02571215707523247</v>
      </c>
      <c r="CQ8" s="44">
        <v>0.007678011560671226</v>
      </c>
      <c r="CR8" s="45" t="s">
        <v>2</v>
      </c>
      <c r="CS8" s="44">
        <v>0.009036088691147729</v>
      </c>
      <c r="CT8" s="44">
        <v>0.024545023470163175</v>
      </c>
      <c r="CU8" s="44">
        <v>0.012228238917106223</v>
      </c>
      <c r="CV8" s="44">
        <v>0.0035042780436470643</v>
      </c>
      <c r="CW8" s="44">
        <v>0.0046322654045485405</v>
      </c>
      <c r="CX8" s="44">
        <v>0.010439253418458971</v>
      </c>
      <c r="CY8" s="44">
        <v>0.005452316625003464</v>
      </c>
      <c r="CZ8" s="44">
        <v>0.01733373521811452</v>
      </c>
      <c r="DA8" s="44">
        <v>0.0062657986548502196</v>
      </c>
      <c r="DB8" s="44">
        <v>0.006513155344689731</v>
      </c>
      <c r="DC8" s="44">
        <v>0.01337662872751285</v>
      </c>
      <c r="DD8" s="44">
        <v>0.006277609767862251</v>
      </c>
      <c r="DE8" s="44">
        <v>0.014562851414884132</v>
      </c>
      <c r="DF8" s="31">
        <v>0</v>
      </c>
      <c r="DG8" s="31">
        <v>0.006337924011455897</v>
      </c>
      <c r="DH8" s="31">
        <v>0.002672034660873717</v>
      </c>
      <c r="DI8" s="31">
        <v>0.0032088993234243223</v>
      </c>
      <c r="DJ8" s="45" t="s">
        <v>2</v>
      </c>
      <c r="DK8" s="31">
        <v>0.006277609767862251</v>
      </c>
      <c r="DL8" s="31">
        <v>0.005741393065357471</v>
      </c>
      <c r="DM8" s="31">
        <v>0.004666</v>
      </c>
      <c r="DN8" s="31">
        <v>0.003192</v>
      </c>
      <c r="DO8" s="31">
        <v>0.0043312263475503735</v>
      </c>
      <c r="DP8" s="31">
        <v>0.005942845453615629</v>
      </c>
      <c r="DQ8" s="31">
        <v>0.005338488288841158</v>
      </c>
      <c r="DR8" s="31">
        <v>0.003323964406259589</v>
      </c>
      <c r="DS8" s="31">
        <v>0.007338133499521467</v>
      </c>
      <c r="DT8" s="31">
        <v>0.001338852448576705</v>
      </c>
      <c r="DU8" s="44">
        <v>0.0386</v>
      </c>
      <c r="DV8" s="44">
        <v>0.00201</v>
      </c>
      <c r="DW8" s="36">
        <f>SUM(B8:E8)</f>
        <v>1.4149055175944265</v>
      </c>
      <c r="DX8" s="37"/>
      <c r="DY8" s="36">
        <f>SUM(F8:DV8)</f>
        <v>2.5022524882823745</v>
      </c>
      <c r="DZ8" s="36">
        <f aca="true" t="shared" si="4" ref="DZ8:DZ30">SUM(DW8:DY8)</f>
        <v>3.917158005876801</v>
      </c>
    </row>
    <row r="9" spans="1:136" ht="15.75" customHeight="1">
      <c r="A9" s="45" t="s">
        <v>3</v>
      </c>
      <c r="B9" s="44">
        <v>0.3654906630461394</v>
      </c>
      <c r="C9" s="44">
        <v>0.1375690533953571</v>
      </c>
      <c r="D9" s="31">
        <v>0.22824545393843618</v>
      </c>
      <c r="E9" s="31">
        <v>0.723597676333771</v>
      </c>
      <c r="F9" s="44">
        <v>0.09720000000000001</v>
      </c>
      <c r="G9" s="44">
        <v>0.31928456008368755</v>
      </c>
      <c r="H9" s="33">
        <v>0.00468</v>
      </c>
      <c r="I9" s="44">
        <v>0</v>
      </c>
      <c r="J9" s="44">
        <v>0.00124</v>
      </c>
      <c r="K9" s="44">
        <v>0.010079999999999999</v>
      </c>
      <c r="L9" s="44">
        <v>0.04182000000000001</v>
      </c>
      <c r="M9" s="44">
        <v>0.038160000000000006</v>
      </c>
      <c r="N9" s="31">
        <v>0.019620000000000002</v>
      </c>
      <c r="O9" s="31">
        <v>0.11502000000000002</v>
      </c>
      <c r="P9" s="31">
        <v>0.03840793251574706</v>
      </c>
      <c r="Q9" s="44">
        <v>0.10905</v>
      </c>
      <c r="R9" s="45" t="s">
        <v>3</v>
      </c>
      <c r="S9" s="31">
        <v>0</v>
      </c>
      <c r="T9" s="31">
        <v>0.03361503705847003</v>
      </c>
      <c r="U9" s="44">
        <v>0.04353</v>
      </c>
      <c r="V9" s="31">
        <v>0.0756</v>
      </c>
      <c r="W9" s="31">
        <v>0.05058447773153196</v>
      </c>
      <c r="X9" s="44">
        <v>0.00034</v>
      </c>
      <c r="Y9" s="31">
        <v>0.07409557301520175</v>
      </c>
      <c r="Z9" s="44">
        <v>0.049019999999999994</v>
      </c>
      <c r="AA9" s="35">
        <v>0.007772262903692492</v>
      </c>
      <c r="AB9" s="44">
        <v>0.0139</v>
      </c>
      <c r="AC9" s="44">
        <v>0.018879999999999997</v>
      </c>
      <c r="AD9" s="44">
        <v>0.01815</v>
      </c>
      <c r="AE9" s="44">
        <v>0.032549999999999996</v>
      </c>
      <c r="AF9" s="45" t="s">
        <v>3</v>
      </c>
      <c r="AG9" s="44">
        <v>0.00248</v>
      </c>
      <c r="AH9" s="44">
        <v>0.00484</v>
      </c>
      <c r="AI9" s="44">
        <v>0.05925</v>
      </c>
      <c r="AJ9" s="44">
        <v>0.002</v>
      </c>
      <c r="AK9" s="44">
        <v>0.00252</v>
      </c>
      <c r="AL9" s="44">
        <v>0.02168</v>
      </c>
      <c r="AM9" s="44">
        <v>0.04588</v>
      </c>
      <c r="AN9" s="44">
        <v>0.01738</v>
      </c>
      <c r="AO9" s="31">
        <v>0.0016399999999999997</v>
      </c>
      <c r="AP9" s="31">
        <v>0.04032</v>
      </c>
      <c r="AQ9" s="44">
        <v>0.02946</v>
      </c>
      <c r="AR9" s="31">
        <v>0.089172</v>
      </c>
      <c r="AS9" s="32">
        <v>0</v>
      </c>
      <c r="AT9" s="44">
        <v>0.00592</v>
      </c>
      <c r="AU9" s="44">
        <v>0.021099999999999997</v>
      </c>
      <c r="AV9" s="45" t="s">
        <v>3</v>
      </c>
      <c r="AW9" s="33">
        <v>0</v>
      </c>
      <c r="AX9" s="31">
        <v>0.01136693449665027</v>
      </c>
      <c r="AY9" s="31">
        <v>0.00045338200271539535</v>
      </c>
      <c r="AZ9" s="33">
        <v>0.03380934363106234</v>
      </c>
      <c r="BA9" s="31">
        <v>0</v>
      </c>
      <c r="BB9" s="31">
        <v>0.00732</v>
      </c>
      <c r="BC9" s="44">
        <v>0.015600000000000001</v>
      </c>
      <c r="BD9" s="31">
        <v>0.00705</v>
      </c>
      <c r="BE9" s="31">
        <v>0.0026879075875269865</v>
      </c>
      <c r="BF9" s="31">
        <v>0.009423868770727147</v>
      </c>
      <c r="BG9" s="31">
        <v>0.004857664314807807</v>
      </c>
      <c r="BH9" s="40">
        <v>0.00192</v>
      </c>
      <c r="BI9" s="31">
        <v>0.05364</v>
      </c>
      <c r="BJ9" s="33">
        <v>0</v>
      </c>
      <c r="BK9" s="31">
        <v>0.04194</v>
      </c>
      <c r="BL9" s="45" t="s">
        <v>3</v>
      </c>
      <c r="BM9" s="31">
        <v>0.01184</v>
      </c>
      <c r="BN9" s="31">
        <v>0.00234</v>
      </c>
      <c r="BO9" s="31">
        <v>0.05274</v>
      </c>
      <c r="BP9" s="31">
        <v>0.0441</v>
      </c>
      <c r="BQ9" s="31">
        <v>0.037200000000000004</v>
      </c>
      <c r="BR9" s="31">
        <v>0.0385</v>
      </c>
      <c r="BS9" s="50">
        <v>0.0835</v>
      </c>
      <c r="BT9" s="31">
        <v>0</v>
      </c>
      <c r="BU9" s="31">
        <v>0.023446326426139016</v>
      </c>
      <c r="BV9" s="34">
        <v>0.007513187473569408</v>
      </c>
      <c r="BW9" s="31">
        <v>0.0030117518751808406</v>
      </c>
      <c r="BX9" s="44">
        <v>0.007</v>
      </c>
      <c r="BY9" s="44">
        <v>0.0027600000000000003</v>
      </c>
      <c r="BZ9" s="44">
        <v>0.003529713666693777</v>
      </c>
      <c r="CA9" s="44">
        <v>0.01727607416887472</v>
      </c>
      <c r="CB9" s="45" t="s">
        <v>3</v>
      </c>
      <c r="CC9" s="44">
        <v>0.004789768400141231</v>
      </c>
      <c r="CD9" s="44">
        <v>0.007973040629417527</v>
      </c>
      <c r="CE9" s="44">
        <v>0.008121004261712013</v>
      </c>
      <c r="CF9" s="44">
        <v>0.0072071738290929235</v>
      </c>
      <c r="CG9" s="44">
        <v>0.005918981252725823</v>
      </c>
      <c r="CH9" s="44">
        <v>0.011143595611574115</v>
      </c>
      <c r="CI9" s="44">
        <v>0.02701229841144685</v>
      </c>
      <c r="CJ9" s="44">
        <v>0.004858033322576318</v>
      </c>
      <c r="CK9" s="44">
        <v>0.007662208030587754</v>
      </c>
      <c r="CL9" s="44">
        <v>0.003718540061587149</v>
      </c>
      <c r="CM9" s="44">
        <v>0.0034835244314201596</v>
      </c>
      <c r="CN9" s="44">
        <v>0.009300399064098496</v>
      </c>
      <c r="CO9" s="44">
        <v>0.010121752003669252</v>
      </c>
      <c r="CP9" s="44">
        <v>0.023746086208042128</v>
      </c>
      <c r="CQ9" s="44">
        <v>0.00764263349900162</v>
      </c>
      <c r="CR9" s="45" t="s">
        <v>3</v>
      </c>
      <c r="CS9" s="44">
        <v>0.008534695358589405</v>
      </c>
      <c r="CT9" s="44">
        <v>0.02769887924532608</v>
      </c>
      <c r="CU9" s="44">
        <v>0.011331551456418214</v>
      </c>
      <c r="CV9" s="44">
        <v>0.0035359505794313574</v>
      </c>
      <c r="CW9" s="44">
        <v>0.004611916099462016</v>
      </c>
      <c r="CX9" s="44">
        <v>0.009805364188263556</v>
      </c>
      <c r="CY9" s="44">
        <v>0.005164056214997711</v>
      </c>
      <c r="CZ9" s="44">
        <v>0.01629769226416129</v>
      </c>
      <c r="DA9" s="44">
        <v>0.006016424062146888</v>
      </c>
      <c r="DB9" s="44">
        <v>0.006271151228134989</v>
      </c>
      <c r="DC9" s="44">
        <v>0.013338430213036417</v>
      </c>
      <c r="DD9" s="44">
        <v>0.006664096280399448</v>
      </c>
      <c r="DE9" s="44">
        <v>0.012912083945945438</v>
      </c>
      <c r="DF9" s="31">
        <v>0</v>
      </c>
      <c r="DG9" s="31">
        <v>0.005838173237940452</v>
      </c>
      <c r="DH9" s="31">
        <v>0.0024908028570069045</v>
      </c>
      <c r="DI9" s="31">
        <v>0.0029873602650966383</v>
      </c>
      <c r="DJ9" s="45" t="s">
        <v>3</v>
      </c>
      <c r="DK9" s="31">
        <v>0.006664096280399448</v>
      </c>
      <c r="DL9" s="31">
        <v>0.00567609696225836</v>
      </c>
      <c r="DM9" s="31">
        <v>0.002473</v>
      </c>
      <c r="DN9" s="31">
        <v>0.001719</v>
      </c>
      <c r="DO9" s="31">
        <v>0.004281967883808939</v>
      </c>
      <c r="DP9" s="31">
        <v>0.005875258259179707</v>
      </c>
      <c r="DQ9" s="31">
        <v>0.0052777743684156685</v>
      </c>
      <c r="DR9" s="31">
        <v>0.003286161399202209</v>
      </c>
      <c r="DS9" s="31">
        <v>0.007545571902334795</v>
      </c>
      <c r="DT9" s="31">
        <v>0.0013415695514657495</v>
      </c>
      <c r="DU9" s="44">
        <v>0.0355</v>
      </c>
      <c r="DV9" s="44">
        <v>0.0019</v>
      </c>
      <c r="DW9" s="36">
        <f>SUM(B9:E9)</f>
        <v>1.4549028467137037</v>
      </c>
      <c r="DX9" s="37"/>
      <c r="DY9" s="36">
        <f>SUM(F9:DV9)</f>
        <v>2.448806160842792</v>
      </c>
      <c r="DZ9" s="36">
        <f t="shared" si="4"/>
        <v>3.9037090075564955</v>
      </c>
      <c r="EB9" s="26"/>
      <c r="EC9" s="26"/>
      <c r="ED9" s="26"/>
      <c r="EE9" s="26"/>
      <c r="EF9" s="26"/>
    </row>
    <row r="10" spans="1:136" ht="15.75">
      <c r="A10" s="45" t="s">
        <v>4</v>
      </c>
      <c r="B10" s="44">
        <v>0.36837942086402986</v>
      </c>
      <c r="C10" s="44">
        <v>0.13865636893765718</v>
      </c>
      <c r="D10" s="31">
        <v>0.23004945580805267</v>
      </c>
      <c r="E10" s="31">
        <v>0.729316833225756</v>
      </c>
      <c r="F10" s="44">
        <v>0.09864</v>
      </c>
      <c r="G10" s="44">
        <v>0.32180811502592976</v>
      </c>
      <c r="H10" s="33">
        <v>0.00432</v>
      </c>
      <c r="I10" s="44">
        <v>0</v>
      </c>
      <c r="J10" s="44">
        <v>0.00124</v>
      </c>
      <c r="K10" s="44">
        <v>0.00912</v>
      </c>
      <c r="L10" s="44">
        <v>0.03954</v>
      </c>
      <c r="M10" s="44">
        <v>0.03897</v>
      </c>
      <c r="N10" s="31">
        <v>0.016919999999999998</v>
      </c>
      <c r="O10" s="31">
        <v>0.1152</v>
      </c>
      <c r="P10" s="31">
        <v>0.03871150036724609</v>
      </c>
      <c r="Q10" s="44">
        <v>0.10485000000000001</v>
      </c>
      <c r="R10" s="45" t="s">
        <v>4</v>
      </c>
      <c r="S10" s="31">
        <v>0</v>
      </c>
      <c r="T10" s="31">
        <v>0.033880722918382324</v>
      </c>
      <c r="U10" s="44">
        <v>0.037649999999999996</v>
      </c>
      <c r="V10" s="31">
        <v>0.06792000000000001</v>
      </c>
      <c r="W10" s="31">
        <v>0.05098428631841348</v>
      </c>
      <c r="X10" s="44">
        <v>0.00045999999999999996</v>
      </c>
      <c r="Y10" s="31">
        <v>0.07468120812838032</v>
      </c>
      <c r="Z10" s="44">
        <v>0.045869999999999994</v>
      </c>
      <c r="AA10" s="35">
        <v>0.007833693160319614</v>
      </c>
      <c r="AB10" s="44">
        <v>0.014299999999999998</v>
      </c>
      <c r="AC10" s="44">
        <v>0.019399999999999997</v>
      </c>
      <c r="AD10" s="44">
        <v>0.018290000000000004</v>
      </c>
      <c r="AE10" s="44">
        <v>0.02163</v>
      </c>
      <c r="AF10" s="45" t="s">
        <v>4</v>
      </c>
      <c r="AG10" s="44">
        <v>0.00252</v>
      </c>
      <c r="AH10" s="44">
        <v>0.00484</v>
      </c>
      <c r="AI10" s="44">
        <v>0.0582</v>
      </c>
      <c r="AJ10" s="44">
        <v>0.0016399999999999997</v>
      </c>
      <c r="AK10" s="44">
        <v>0</v>
      </c>
      <c r="AL10" s="44">
        <v>0.021240000000000002</v>
      </c>
      <c r="AM10" s="44">
        <v>0.045</v>
      </c>
      <c r="AN10" s="44">
        <v>0.018420000000000002</v>
      </c>
      <c r="AO10" s="31">
        <v>0.0007000000000000001</v>
      </c>
      <c r="AP10" s="31">
        <v>0.035339999999999996</v>
      </c>
      <c r="AQ10" s="44">
        <v>0.03114</v>
      </c>
      <c r="AR10" s="31">
        <v>0.080616</v>
      </c>
      <c r="AS10" s="32">
        <v>0</v>
      </c>
      <c r="AT10" s="44">
        <v>0.0069</v>
      </c>
      <c r="AU10" s="44">
        <v>0.0208</v>
      </c>
      <c r="AV10" s="45" t="s">
        <v>4</v>
      </c>
      <c r="AW10" s="33">
        <v>0</v>
      </c>
      <c r="AX10" s="31">
        <v>0.011456776246967434</v>
      </c>
      <c r="AY10" s="31">
        <v>0.0004569654343519775</v>
      </c>
      <c r="AZ10" s="33">
        <v>0.03407656524739032</v>
      </c>
      <c r="BA10" s="31">
        <v>0</v>
      </c>
      <c r="BB10" s="31">
        <v>0.00726</v>
      </c>
      <c r="BC10" s="44">
        <v>0.014459999999999999</v>
      </c>
      <c r="BD10" s="31">
        <v>0.00669</v>
      </c>
      <c r="BE10" s="31">
        <v>0.0027091522179438663</v>
      </c>
      <c r="BF10" s="31">
        <v>0.00949835295688753</v>
      </c>
      <c r="BG10" s="31">
        <v>0.004896058225199758</v>
      </c>
      <c r="BH10" s="40">
        <v>0.00192</v>
      </c>
      <c r="BI10" s="31">
        <v>0.05328</v>
      </c>
      <c r="BJ10" s="33">
        <v>0</v>
      </c>
      <c r="BK10" s="31">
        <v>0.035519999999999996</v>
      </c>
      <c r="BL10" s="45" t="s">
        <v>4</v>
      </c>
      <c r="BM10" s="31">
        <v>0.0138</v>
      </c>
      <c r="BN10" s="31">
        <v>0.00234</v>
      </c>
      <c r="BO10" s="31">
        <v>0.0543</v>
      </c>
      <c r="BP10" s="31">
        <v>0.040600000000000004</v>
      </c>
      <c r="BQ10" s="31">
        <v>0.0343</v>
      </c>
      <c r="BR10" s="31">
        <v>0.03881999999999999</v>
      </c>
      <c r="BS10" s="50">
        <v>0.069</v>
      </c>
      <c r="BT10" s="31">
        <v>0</v>
      </c>
      <c r="BU10" s="31">
        <v>0.023631641033630836</v>
      </c>
      <c r="BV10" s="34">
        <v>0.0075725700549756254</v>
      </c>
      <c r="BW10" s="31">
        <v>0.00303555609962385</v>
      </c>
      <c r="BX10" s="44">
        <v>0.006419999999999999</v>
      </c>
      <c r="BY10" s="44">
        <v>0.00254</v>
      </c>
      <c r="BZ10" s="44">
        <v>0.00370851688930904</v>
      </c>
      <c r="CA10" s="44">
        <v>0.016927380203676783</v>
      </c>
      <c r="CB10" s="45" t="s">
        <v>4</v>
      </c>
      <c r="CC10" s="44">
        <v>0.004815827379942851</v>
      </c>
      <c r="CD10" s="44">
        <v>0.007939968829735477</v>
      </c>
      <c r="CE10" s="44">
        <v>0.007861461537462117</v>
      </c>
      <c r="CF10" s="44">
        <v>0.006671890817347154</v>
      </c>
      <c r="CG10" s="44">
        <v>0.005355109138214421</v>
      </c>
      <c r="CH10" s="44">
        <v>0.011084299355081833</v>
      </c>
      <c r="CI10" s="44">
        <v>0.026586010302493645</v>
      </c>
      <c r="CJ10" s="44">
        <v>0.004532547980222199</v>
      </c>
      <c r="CK10" s="44">
        <v>0.007631113630671692</v>
      </c>
      <c r="CL10" s="44">
        <v>0.0036000849320441445</v>
      </c>
      <c r="CM10" s="44">
        <v>0.0031226417918659754</v>
      </c>
      <c r="CN10" s="44">
        <v>0.009141903772581854</v>
      </c>
      <c r="CO10" s="44">
        <v>0.009405609244601883</v>
      </c>
      <c r="CP10" s="44">
        <v>0.02293762421440047</v>
      </c>
      <c r="CQ10" s="44">
        <v>0.008136378571187606</v>
      </c>
      <c r="CR10" s="45" t="s">
        <v>4</v>
      </c>
      <c r="CS10" s="44">
        <v>0.008179202786911888</v>
      </c>
      <c r="CT10" s="44">
        <v>0.028925318162279688</v>
      </c>
      <c r="CU10" s="44">
        <v>0.011368813244377534</v>
      </c>
      <c r="CV10" s="44">
        <v>0.0038753972370527095</v>
      </c>
      <c r="CW10" s="44">
        <v>0.004992737140438086</v>
      </c>
      <c r="CX10" s="44">
        <v>0.010701131098588884</v>
      </c>
      <c r="CY10" s="44">
        <v>0.004931313589959974</v>
      </c>
      <c r="CZ10" s="44">
        <v>0.016652217523385072</v>
      </c>
      <c r="DA10" s="44">
        <v>0.006178476196866819</v>
      </c>
      <c r="DB10" s="44">
        <v>0.006555072431245778</v>
      </c>
      <c r="DC10" s="44">
        <v>0.013721451293026383</v>
      </c>
      <c r="DD10" s="44">
        <v>0.006762172765076293</v>
      </c>
      <c r="DE10" s="44">
        <v>0.011766134115280496</v>
      </c>
      <c r="DF10" s="31">
        <v>0</v>
      </c>
      <c r="DG10" s="31">
        <v>0.005133734296539444</v>
      </c>
      <c r="DH10" s="31">
        <v>0.0023403355043657634</v>
      </c>
      <c r="DI10" s="31">
        <v>0.0028088203284333496</v>
      </c>
      <c r="DJ10" s="45" t="s">
        <v>4</v>
      </c>
      <c r="DK10" s="31">
        <v>0.006762172765076293</v>
      </c>
      <c r="DL10" s="31">
        <v>0.005644614912549861</v>
      </c>
      <c r="DM10" s="31">
        <v>4E-06</v>
      </c>
      <c r="DN10" s="31">
        <v>4E-06</v>
      </c>
      <c r="DO10" s="31">
        <v>0.004258218267362176</v>
      </c>
      <c r="DP10" s="31">
        <v>0.005842671576148102</v>
      </c>
      <c r="DQ10" s="31">
        <v>0.00524850158535338</v>
      </c>
      <c r="DR10" s="31">
        <v>0.0032679349493709726</v>
      </c>
      <c r="DS10" s="31">
        <v>0.007605210443143625</v>
      </c>
      <c r="DT10" s="31">
        <v>0.0013429281029102716</v>
      </c>
      <c r="DU10" s="44">
        <v>0.0286</v>
      </c>
      <c r="DV10" s="44">
        <v>0.00185</v>
      </c>
      <c r="DW10" s="36">
        <f>SUM(B10:E10)</f>
        <v>1.466402078835496</v>
      </c>
      <c r="DX10" s="37"/>
      <c r="DY10" s="36">
        <f>SUM(F10:DV10)</f>
        <v>2.362940112342225</v>
      </c>
      <c r="DZ10" s="36">
        <f t="shared" si="4"/>
        <v>3.829342191177721</v>
      </c>
      <c r="EB10" s="26"/>
      <c r="EC10" s="26"/>
      <c r="ED10" s="26"/>
      <c r="EE10" s="26"/>
      <c r="EF10" s="26"/>
    </row>
    <row r="11" spans="1:130" ht="15.75">
      <c r="A11" s="45" t="s">
        <v>5</v>
      </c>
      <c r="B11" s="44">
        <v>0.3795576576376059</v>
      </c>
      <c r="C11" s="44">
        <v>0.1428638073404705</v>
      </c>
      <c r="D11" s="31">
        <v>0.2370301586948296</v>
      </c>
      <c r="E11" s="31">
        <v>0.7514474838077855</v>
      </c>
      <c r="F11" s="44">
        <v>0.08783999999999999</v>
      </c>
      <c r="G11" s="44">
        <v>0.3315731754546061</v>
      </c>
      <c r="H11" s="33">
        <v>0.00468</v>
      </c>
      <c r="I11" s="44">
        <v>0</v>
      </c>
      <c r="J11" s="44">
        <v>0.0013</v>
      </c>
      <c r="K11" s="44">
        <v>0.00924</v>
      </c>
      <c r="L11" s="44">
        <v>0.04254</v>
      </c>
      <c r="M11" s="44">
        <v>0.03978</v>
      </c>
      <c r="N11" s="31">
        <v>0.01632</v>
      </c>
      <c r="O11" s="31">
        <v>0.11483999999999998</v>
      </c>
      <c r="P11" s="31">
        <v>0.03988617596652495</v>
      </c>
      <c r="Q11" s="44">
        <v>0.09495</v>
      </c>
      <c r="R11" s="45" t="s">
        <v>5</v>
      </c>
      <c r="S11" s="31">
        <v>0</v>
      </c>
      <c r="T11" s="31">
        <v>0.034908811680651686</v>
      </c>
      <c r="U11" s="44">
        <v>0.0354</v>
      </c>
      <c r="V11" s="31">
        <v>0.06312000000000001</v>
      </c>
      <c r="W11" s="31">
        <v>0.052531371719824596</v>
      </c>
      <c r="X11" s="44">
        <v>0.0005</v>
      </c>
      <c r="Y11" s="31">
        <v>0.07694736139241914</v>
      </c>
      <c r="Z11" s="44">
        <v>0.03843</v>
      </c>
      <c r="AA11" s="35">
        <v>0.00807140154465935</v>
      </c>
      <c r="AB11" s="44">
        <v>0.0145</v>
      </c>
      <c r="AC11" s="44">
        <v>0.01876</v>
      </c>
      <c r="AD11" s="44">
        <v>0.01831</v>
      </c>
      <c r="AE11" s="44">
        <v>0.01866</v>
      </c>
      <c r="AF11" s="45" t="s">
        <v>5</v>
      </c>
      <c r="AG11" s="44">
        <v>0.0033799999999999998</v>
      </c>
      <c r="AH11" s="44">
        <v>0.00484</v>
      </c>
      <c r="AI11" s="44">
        <v>0.058800000000000005</v>
      </c>
      <c r="AJ11" s="44">
        <v>0.00152</v>
      </c>
      <c r="AK11" s="44">
        <v>0</v>
      </c>
      <c r="AL11" s="44">
        <v>0.02128</v>
      </c>
      <c r="AM11" s="44">
        <v>0.04372</v>
      </c>
      <c r="AN11" s="44">
        <v>0.019</v>
      </c>
      <c r="AO11" s="31">
        <v>0.0007400000000000001</v>
      </c>
      <c r="AP11" s="31">
        <v>0.034379999999999994</v>
      </c>
      <c r="AQ11" s="44">
        <v>0.03144</v>
      </c>
      <c r="AR11" s="31">
        <v>0.078006</v>
      </c>
      <c r="AS11" s="32">
        <v>0</v>
      </c>
      <c r="AT11" s="44">
        <v>0.0067</v>
      </c>
      <c r="AU11" s="44">
        <v>0.0184</v>
      </c>
      <c r="AV11" s="45" t="s">
        <v>5</v>
      </c>
      <c r="AW11" s="33">
        <v>0</v>
      </c>
      <c r="AX11" s="31">
        <v>0.0118044247590643</v>
      </c>
      <c r="AY11" s="31">
        <v>0.00047083175677179546</v>
      </c>
      <c r="AZ11" s="33">
        <v>0.035110596719268174</v>
      </c>
      <c r="BA11" s="31">
        <v>0</v>
      </c>
      <c r="BB11" s="31">
        <v>0.00948</v>
      </c>
      <c r="BC11" s="44">
        <v>0.015960000000000002</v>
      </c>
      <c r="BD11" s="31">
        <v>0.00513</v>
      </c>
      <c r="BE11" s="31">
        <v>0.0027913597008613587</v>
      </c>
      <c r="BF11" s="31">
        <v>0.009786574372899462</v>
      </c>
      <c r="BG11" s="31">
        <v>0.0050446259654120945</v>
      </c>
      <c r="BH11" s="40">
        <v>0.00192</v>
      </c>
      <c r="BI11" s="31">
        <v>0.055439999999999996</v>
      </c>
      <c r="BJ11" s="33">
        <v>0</v>
      </c>
      <c r="BK11" s="31">
        <v>0.038340000000000006</v>
      </c>
      <c r="BL11" s="45" t="s">
        <v>5</v>
      </c>
      <c r="BM11" s="31">
        <v>0.0134</v>
      </c>
      <c r="BN11" s="31">
        <v>0.0014399999999999999</v>
      </c>
      <c r="BO11" s="31">
        <v>0.05634</v>
      </c>
      <c r="BP11" s="31">
        <v>0.0424</v>
      </c>
      <c r="BQ11" s="31">
        <v>0.0365</v>
      </c>
      <c r="BR11" s="31">
        <v>0.04282</v>
      </c>
      <c r="BS11" s="50">
        <v>0.06730000000000001</v>
      </c>
      <c r="BT11" s="31">
        <v>0</v>
      </c>
      <c r="BU11" s="31">
        <v>0.024348727993055708</v>
      </c>
      <c r="BV11" s="34">
        <v>0.007802354826504038</v>
      </c>
      <c r="BW11" s="31">
        <v>0.0031276680985554985</v>
      </c>
      <c r="BX11" s="44">
        <v>0.0061800000000000015</v>
      </c>
      <c r="BY11" s="44">
        <v>0.0024</v>
      </c>
      <c r="BZ11" s="44">
        <v>0.0038851863119590195</v>
      </c>
      <c r="CA11" s="44">
        <v>0.017035572664217284</v>
      </c>
      <c r="CB11" s="45" t="s">
        <v>5</v>
      </c>
      <c r="CC11" s="44">
        <v>0.0050688426772267465</v>
      </c>
      <c r="CD11" s="44">
        <v>0.008628178925221415</v>
      </c>
      <c r="CE11" s="44">
        <v>0.008016627563755924</v>
      </c>
      <c r="CF11" s="44">
        <v>0.007009710174014194</v>
      </c>
      <c r="CG11" s="44">
        <v>0.006160973889669416</v>
      </c>
      <c r="CH11" s="44">
        <v>0.011835519828122755</v>
      </c>
      <c r="CI11" s="44">
        <v>0.0272880216225939</v>
      </c>
      <c r="CJ11" s="44">
        <v>0.004538233926975948</v>
      </c>
      <c r="CK11" s="44">
        <v>0.007761795553633127</v>
      </c>
      <c r="CL11" s="44">
        <v>0.0036343563965546407</v>
      </c>
      <c r="CM11" s="44">
        <v>0.0031572172778779628</v>
      </c>
      <c r="CN11" s="44">
        <v>0.009442133141399103</v>
      </c>
      <c r="CO11" s="44">
        <v>0.010101277056777293</v>
      </c>
      <c r="CP11" s="44">
        <v>0.024523864806066845</v>
      </c>
      <c r="CQ11" s="44">
        <v>0.008538803663614801</v>
      </c>
      <c r="CR11" s="45" t="s">
        <v>5</v>
      </c>
      <c r="CS11" s="44">
        <v>0.00838404492600391</v>
      </c>
      <c r="CT11" s="44">
        <v>0.028544545012705428</v>
      </c>
      <c r="CU11" s="44">
        <v>0.012101199164208692</v>
      </c>
      <c r="CV11" s="44">
        <v>0.004184599774037363</v>
      </c>
      <c r="CW11" s="44">
        <v>0.005187698955794096</v>
      </c>
      <c r="CX11" s="44">
        <v>0.011729096108847304</v>
      </c>
      <c r="CY11" s="44">
        <v>0.0053576203213056535</v>
      </c>
      <c r="CZ11" s="44">
        <v>0.017166449897251166</v>
      </c>
      <c r="DA11" s="44">
        <v>0.006577231871044982</v>
      </c>
      <c r="DB11" s="44">
        <v>0.0067750930588507735</v>
      </c>
      <c r="DC11" s="44">
        <v>0.014432462767904664</v>
      </c>
      <c r="DD11" s="44">
        <v>0.006950876564362303</v>
      </c>
      <c r="DE11" s="44">
        <v>0.011464865300451068</v>
      </c>
      <c r="DF11" s="31">
        <v>0</v>
      </c>
      <c r="DG11" s="31">
        <v>0.005038218300626205</v>
      </c>
      <c r="DH11" s="31">
        <v>0.0023299885193982157</v>
      </c>
      <c r="DI11" s="31">
        <v>0.0027973956886312113</v>
      </c>
      <c r="DJ11" s="45" t="s">
        <v>5</v>
      </c>
      <c r="DK11" s="31">
        <v>0.006950876564362303</v>
      </c>
      <c r="DL11" s="31">
        <v>0</v>
      </c>
      <c r="DM11" s="31">
        <v>5E-06</v>
      </c>
      <c r="DN11" s="31">
        <v>4E-06</v>
      </c>
      <c r="DO11" s="31">
        <v>0</v>
      </c>
      <c r="DP11" s="31">
        <v>0</v>
      </c>
      <c r="DQ11" s="31">
        <v>0</v>
      </c>
      <c r="DR11" s="31">
        <v>0</v>
      </c>
      <c r="DS11" s="31">
        <v>0.007835985666273453</v>
      </c>
      <c r="DT11" s="31">
        <v>0.0013374938971321825</v>
      </c>
      <c r="DU11" s="44">
        <v>0.0413</v>
      </c>
      <c r="DV11" s="44">
        <v>0.00173</v>
      </c>
      <c r="DW11" s="36">
        <f>SUM(B11:E11)</f>
        <v>1.5108991074806915</v>
      </c>
      <c r="DX11" s="37"/>
      <c r="DY11" s="36">
        <f>SUM(F11:DV11)</f>
        <v>2.3554425197899493</v>
      </c>
      <c r="DZ11" s="36">
        <f t="shared" si="4"/>
        <v>3.866341627270641</v>
      </c>
    </row>
    <row r="12" spans="1:130" ht="15.75">
      <c r="A12" s="45" t="s">
        <v>6</v>
      </c>
      <c r="B12" s="44">
        <v>0.38784713659329156</v>
      </c>
      <c r="C12" s="44">
        <v>0.14598393020098377</v>
      </c>
      <c r="D12" s="31">
        <v>0.24220685971199002</v>
      </c>
      <c r="E12" s="31">
        <v>0.7678589774978298</v>
      </c>
      <c r="F12" s="44">
        <v>0.0864</v>
      </c>
      <c r="G12" s="44">
        <v>0.3388146809410402</v>
      </c>
      <c r="H12" s="33">
        <v>0.00468</v>
      </c>
      <c r="I12" s="44">
        <v>0</v>
      </c>
      <c r="J12" s="44">
        <v>0.00132</v>
      </c>
      <c r="K12" s="44">
        <v>0.00978</v>
      </c>
      <c r="L12" s="44">
        <v>0.05106</v>
      </c>
      <c r="M12" s="44">
        <v>0.04104</v>
      </c>
      <c r="N12" s="31">
        <v>0.01806</v>
      </c>
      <c r="O12" s="31">
        <v>0.11943</v>
      </c>
      <c r="P12" s="31">
        <v>0.04075728371430478</v>
      </c>
      <c r="Q12" s="44">
        <v>0.09705</v>
      </c>
      <c r="R12" s="45" t="s">
        <v>6</v>
      </c>
      <c r="S12" s="31">
        <v>0</v>
      </c>
      <c r="T12" s="31">
        <v>0.03567121458300874</v>
      </c>
      <c r="U12" s="44">
        <v>0.03987</v>
      </c>
      <c r="V12" s="31">
        <v>0.05808</v>
      </c>
      <c r="W12" s="31">
        <v>0.053678648534354195</v>
      </c>
      <c r="X12" s="44">
        <v>0.0009199999999999999</v>
      </c>
      <c r="Y12" s="31">
        <v>0.07862787954327938</v>
      </c>
      <c r="Z12" s="44">
        <v>0.03377999999999999</v>
      </c>
      <c r="AA12" s="35">
        <v>0.008247679672371964</v>
      </c>
      <c r="AB12" s="44">
        <v>0.01486</v>
      </c>
      <c r="AC12" s="44">
        <v>0.02052</v>
      </c>
      <c r="AD12" s="44">
        <v>0.01843</v>
      </c>
      <c r="AE12" s="44">
        <v>0.02049</v>
      </c>
      <c r="AF12" s="45" t="s">
        <v>6</v>
      </c>
      <c r="AG12" s="44">
        <v>0.0025</v>
      </c>
      <c r="AH12" s="44">
        <v>0.004719999999999999</v>
      </c>
      <c r="AI12" s="44">
        <v>0.06</v>
      </c>
      <c r="AJ12" s="44">
        <v>0.0016799999999999996</v>
      </c>
      <c r="AK12" s="44">
        <v>0</v>
      </c>
      <c r="AL12" s="44">
        <v>0.02172</v>
      </c>
      <c r="AM12" s="44">
        <v>0.04304000000000001</v>
      </c>
      <c r="AN12" s="44">
        <v>0.02122</v>
      </c>
      <c r="AO12" s="31">
        <v>0.0033599999999999993</v>
      </c>
      <c r="AP12" s="31">
        <v>0.04452</v>
      </c>
      <c r="AQ12" s="44">
        <v>0.028259999999999997</v>
      </c>
      <c r="AR12" s="31">
        <v>0.079226</v>
      </c>
      <c r="AS12" s="32">
        <v>0</v>
      </c>
      <c r="AT12" s="44">
        <v>0.00586</v>
      </c>
      <c r="AU12" s="44">
        <v>0.0295</v>
      </c>
      <c r="AV12" s="45" t="s">
        <v>6</v>
      </c>
      <c r="AW12" s="33">
        <v>0</v>
      </c>
      <c r="AX12" s="31">
        <v>0.012062231520843996</v>
      </c>
      <c r="AY12" s="31">
        <v>0.00048111464755503123</v>
      </c>
      <c r="AZ12" s="33">
        <v>0.03587740657481804</v>
      </c>
      <c r="BA12" s="31">
        <v>0</v>
      </c>
      <c r="BB12" s="31">
        <v>0.00876</v>
      </c>
      <c r="BC12" s="44">
        <v>0.019620000000000002</v>
      </c>
      <c r="BD12" s="31">
        <v>0.00444</v>
      </c>
      <c r="BE12" s="31">
        <v>0.002852322553361971</v>
      </c>
      <c r="BF12" s="31">
        <v>0.010000311602751007</v>
      </c>
      <c r="BG12" s="31">
        <v>0.005154799795232477</v>
      </c>
      <c r="BH12" s="40">
        <v>0.00192</v>
      </c>
      <c r="BI12" s="31">
        <v>0.060840000000000005</v>
      </c>
      <c r="BJ12" s="33">
        <v>0</v>
      </c>
      <c r="BK12" s="31">
        <v>0.04092</v>
      </c>
      <c r="BL12" s="45" t="s">
        <v>6</v>
      </c>
      <c r="BM12" s="31">
        <v>0.01172</v>
      </c>
      <c r="BN12" s="31">
        <v>0.020159999999999997</v>
      </c>
      <c r="BO12" s="31">
        <v>0.05976</v>
      </c>
      <c r="BP12" s="31">
        <v>0.0651</v>
      </c>
      <c r="BQ12" s="31">
        <v>0.042</v>
      </c>
      <c r="BR12" s="31">
        <v>0.045880000000000004</v>
      </c>
      <c r="BS12" s="50">
        <v>0.0718</v>
      </c>
      <c r="BT12" s="31">
        <v>0</v>
      </c>
      <c r="BU12" s="31">
        <v>0.024880500344988756</v>
      </c>
      <c r="BV12" s="34">
        <v>0.00797275701662623</v>
      </c>
      <c r="BW12" s="31">
        <v>0.003195975873044136</v>
      </c>
      <c r="BX12" s="44">
        <v>0.006619999999999999</v>
      </c>
      <c r="BY12" s="44">
        <v>0.00216</v>
      </c>
      <c r="BZ12" s="44">
        <v>0.003555905846907096</v>
      </c>
      <c r="CA12" s="44">
        <v>0.018503099481759867</v>
      </c>
      <c r="CB12" s="45" t="s">
        <v>6</v>
      </c>
      <c r="CC12" s="44">
        <v>0.005659572885030175</v>
      </c>
      <c r="CD12" s="44">
        <v>0.010203404683814154</v>
      </c>
      <c r="CE12" s="44">
        <v>0.00911287495932559</v>
      </c>
      <c r="CF12" s="44">
        <v>0.00790480914478879</v>
      </c>
      <c r="CG12" s="44">
        <v>0.006887498335841492</v>
      </c>
      <c r="CH12" s="44">
        <v>0.013430947175956083</v>
      </c>
      <c r="CI12" s="44">
        <v>0.029070911243794146</v>
      </c>
      <c r="CJ12" s="44">
        <v>0.005036151327131812</v>
      </c>
      <c r="CK12" s="44">
        <v>0.008291662898714587</v>
      </c>
      <c r="CL12" s="44">
        <v>0.004208038722047821</v>
      </c>
      <c r="CM12" s="44">
        <v>0.003913406090747971</v>
      </c>
      <c r="CN12" s="44">
        <v>0.010866761975629106</v>
      </c>
      <c r="CO12" s="44">
        <v>0.011425074630914104</v>
      </c>
      <c r="CP12" s="44">
        <v>0.028033573783100292</v>
      </c>
      <c r="CQ12" s="44">
        <v>0.008366110345470613</v>
      </c>
      <c r="CR12" s="45" t="s">
        <v>6</v>
      </c>
      <c r="CS12" s="44">
        <v>0.00938344037891935</v>
      </c>
      <c r="CT12" s="44">
        <v>0.029664072533379222</v>
      </c>
      <c r="CU12" s="44">
        <v>0.012804257284567234</v>
      </c>
      <c r="CV12" s="44">
        <v>0.004042966513628416</v>
      </c>
      <c r="CW12" s="44">
        <v>0.005311298723447385</v>
      </c>
      <c r="CX12" s="44">
        <v>0.011179655526886368</v>
      </c>
      <c r="CY12" s="44">
        <v>0.006042505871655527</v>
      </c>
      <c r="CZ12" s="44">
        <v>0.017649620414249386</v>
      </c>
      <c r="DA12" s="44">
        <v>0.007169257132723508</v>
      </c>
      <c r="DB12" s="44">
        <v>0.006801279159712136</v>
      </c>
      <c r="DC12" s="44">
        <v>0.01701261210079442</v>
      </c>
      <c r="DD12" s="44">
        <v>0.007576401743569406</v>
      </c>
      <c r="DE12" s="44">
        <v>0.011881454458535676</v>
      </c>
      <c r="DF12" s="31">
        <v>0</v>
      </c>
      <c r="DG12" s="31">
        <v>0.005465825461918423</v>
      </c>
      <c r="DH12" s="31">
        <v>0.0025878336325559927</v>
      </c>
      <c r="DI12" s="31">
        <v>0.003109187290458607</v>
      </c>
      <c r="DJ12" s="45" t="s">
        <v>6</v>
      </c>
      <c r="DK12" s="31">
        <v>0.007576401743569406</v>
      </c>
      <c r="DL12" s="31">
        <v>0</v>
      </c>
      <c r="DM12" s="31">
        <v>4E-06</v>
      </c>
      <c r="DN12" s="31">
        <v>5E-06</v>
      </c>
      <c r="DO12" s="31">
        <v>0</v>
      </c>
      <c r="DP12" s="31">
        <v>0</v>
      </c>
      <c r="DQ12" s="31">
        <v>0</v>
      </c>
      <c r="DR12" s="31">
        <v>0</v>
      </c>
      <c r="DS12" s="31">
        <v>0.008007122348594449</v>
      </c>
      <c r="DT12" s="31">
        <v>0.0013354560699653994</v>
      </c>
      <c r="DU12" s="44">
        <v>0.0675</v>
      </c>
      <c r="DV12" s="44">
        <v>0.0017999999999999997</v>
      </c>
      <c r="DW12" s="36">
        <f>SUM(B12:E12)</f>
        <v>1.5438969040040953</v>
      </c>
      <c r="DX12" s="37"/>
      <c r="DY12" s="36">
        <f>SUM(F12:DV12)</f>
        <v>2.529730258837682</v>
      </c>
      <c r="DZ12" s="36">
        <f t="shared" si="4"/>
        <v>4.0736271628417775</v>
      </c>
    </row>
    <row r="13" spans="1:130" ht="15.75">
      <c r="A13" s="45" t="s">
        <v>7</v>
      </c>
      <c r="B13" s="44">
        <v>0.4451199002871196</v>
      </c>
      <c r="C13" s="44">
        <v>0.1675411426918026</v>
      </c>
      <c r="D13" s="31">
        <v>0.27797315764873465</v>
      </c>
      <c r="E13" s="31">
        <v>0.8812474793563176</v>
      </c>
      <c r="F13" s="44">
        <v>0.16344</v>
      </c>
      <c r="G13" s="44">
        <v>0.3888469006654944</v>
      </c>
      <c r="H13" s="33">
        <v>0.004319999999999999</v>
      </c>
      <c r="I13" s="44">
        <v>0</v>
      </c>
      <c r="J13" s="44">
        <v>0.0011400000000000002</v>
      </c>
      <c r="K13" s="44">
        <v>0.01068</v>
      </c>
      <c r="L13" s="44">
        <v>0.09624</v>
      </c>
      <c r="M13" s="44">
        <v>0.04122</v>
      </c>
      <c r="N13" s="31">
        <v>0.020759999999999997</v>
      </c>
      <c r="O13" s="31">
        <v>0.12978</v>
      </c>
      <c r="P13" s="31">
        <v>0.046775846335329066</v>
      </c>
      <c r="Q13" s="44">
        <v>0.10995</v>
      </c>
      <c r="R13" s="45" t="s">
        <v>7</v>
      </c>
      <c r="S13" s="31">
        <v>0</v>
      </c>
      <c r="T13" s="31">
        <v>0.040938725544748374</v>
      </c>
      <c r="U13" s="44">
        <v>0.04476</v>
      </c>
      <c r="V13" s="31">
        <v>0.057120000000000004</v>
      </c>
      <c r="W13" s="31">
        <v>0.06160528834383136</v>
      </c>
      <c r="X13" s="44">
        <v>0.00134</v>
      </c>
      <c r="Y13" s="31">
        <v>0.09023873222195017</v>
      </c>
      <c r="Z13" s="44">
        <v>0.03675</v>
      </c>
      <c r="AA13" s="35">
        <v>0.009465601282022746</v>
      </c>
      <c r="AB13" s="44">
        <v>0.017079999999999998</v>
      </c>
      <c r="AC13" s="44">
        <v>0.0258</v>
      </c>
      <c r="AD13" s="44">
        <v>0.01832</v>
      </c>
      <c r="AE13" s="44">
        <v>0.01986</v>
      </c>
      <c r="AF13" s="45" t="s">
        <v>7</v>
      </c>
      <c r="AG13" s="44">
        <v>0.0033599999999999993</v>
      </c>
      <c r="AH13" s="44">
        <v>0.0044800000000000005</v>
      </c>
      <c r="AI13" s="44">
        <v>0.0696</v>
      </c>
      <c r="AJ13" s="44">
        <v>0.00152</v>
      </c>
      <c r="AK13" s="44">
        <v>0</v>
      </c>
      <c r="AL13" s="44">
        <v>0.02292</v>
      </c>
      <c r="AM13" s="44">
        <v>0.04968</v>
      </c>
      <c r="AN13" s="44">
        <v>0.02678</v>
      </c>
      <c r="AO13" s="31">
        <v>0.012379999999999999</v>
      </c>
      <c r="AP13" s="31">
        <v>0.06834</v>
      </c>
      <c r="AQ13" s="44">
        <v>0.02856</v>
      </c>
      <c r="AR13" s="31">
        <v>0.156386</v>
      </c>
      <c r="AS13" s="32">
        <v>0</v>
      </c>
      <c r="AT13" s="44">
        <v>0.00654</v>
      </c>
      <c r="AU13" s="44">
        <v>0.054400000000000004</v>
      </c>
      <c r="AV13" s="45" t="s">
        <v>7</v>
      </c>
      <c r="AW13" s="33">
        <v>0</v>
      </c>
      <c r="AX13" s="31">
        <v>0.013843441874958264</v>
      </c>
      <c r="AY13" s="31">
        <v>0.0005521600747846602</v>
      </c>
      <c r="AZ13" s="33">
        <v>0.04117536557679894</v>
      </c>
      <c r="BA13" s="31">
        <v>0</v>
      </c>
      <c r="BB13" s="31">
        <v>0.00888</v>
      </c>
      <c r="BC13" s="44">
        <v>0.02262</v>
      </c>
      <c r="BD13" s="31">
        <v>0.00516</v>
      </c>
      <c r="BE13" s="31">
        <v>0.0032735204433662</v>
      </c>
      <c r="BF13" s="31">
        <v>0.011477041554452578</v>
      </c>
      <c r="BG13" s="31">
        <v>0.005916000801264216</v>
      </c>
      <c r="BH13" s="40">
        <v>0.00192</v>
      </c>
      <c r="BI13" s="31">
        <v>0.061200000000000004</v>
      </c>
      <c r="BJ13" s="33">
        <v>0</v>
      </c>
      <c r="BK13" s="31">
        <v>0.04746</v>
      </c>
      <c r="BL13" s="45" t="s">
        <v>7</v>
      </c>
      <c r="BM13" s="31">
        <v>0.01308</v>
      </c>
      <c r="BN13" s="31">
        <v>0.028919999999999998</v>
      </c>
      <c r="BO13" s="31">
        <v>0.06480000000000001</v>
      </c>
      <c r="BP13" s="31">
        <v>0.0756</v>
      </c>
      <c r="BQ13" s="31">
        <v>0.0498</v>
      </c>
      <c r="BR13" s="31">
        <v>0.04948</v>
      </c>
      <c r="BS13" s="50">
        <v>0.074</v>
      </c>
      <c r="BT13" s="31">
        <v>0</v>
      </c>
      <c r="BU13" s="31">
        <v>0.028554563867435285</v>
      </c>
      <c r="BV13" s="34">
        <v>0.009150081239288652</v>
      </c>
      <c r="BW13" s="31">
        <v>0.0036679204967838136</v>
      </c>
      <c r="BX13" s="44">
        <v>0.00414</v>
      </c>
      <c r="BY13" s="44">
        <v>0.002</v>
      </c>
      <c r="BZ13" s="44">
        <v>0.004032469912707491</v>
      </c>
      <c r="CA13" s="44">
        <v>0.01990531413763163</v>
      </c>
      <c r="CB13" s="45" t="s">
        <v>7</v>
      </c>
      <c r="CC13" s="44">
        <v>0.006274339149202611</v>
      </c>
      <c r="CD13" s="44">
        <v>0.010761076190293751</v>
      </c>
      <c r="CE13" s="44">
        <v>0.00959986911548702</v>
      </c>
      <c r="CF13" s="44">
        <v>0.008482499727401114</v>
      </c>
      <c r="CG13" s="44">
        <v>0.00695771380387706</v>
      </c>
      <c r="CH13" s="44">
        <v>0.013974350864232508</v>
      </c>
      <c r="CI13" s="44">
        <v>0.031345072905212316</v>
      </c>
      <c r="CJ13" s="44">
        <v>0.005555452137597858</v>
      </c>
      <c r="CK13" s="44">
        <v>0.009979283394508532</v>
      </c>
      <c r="CL13" s="44">
        <v>0.004882946581644649</v>
      </c>
      <c r="CM13" s="44">
        <v>0.004426950884494286</v>
      </c>
      <c r="CN13" s="44">
        <v>0.012842130069852306</v>
      </c>
      <c r="CO13" s="44">
        <v>0.01313485931152303</v>
      </c>
      <c r="CP13" s="44">
        <v>0.03332561075790798</v>
      </c>
      <c r="CQ13" s="44">
        <v>0.008742466024934479</v>
      </c>
      <c r="CR13" s="45" t="s">
        <v>7</v>
      </c>
      <c r="CS13" s="44">
        <v>0.011227404285734731</v>
      </c>
      <c r="CT13" s="44">
        <v>0.029324565062747884</v>
      </c>
      <c r="CU13" s="44">
        <v>0.014797795145432974</v>
      </c>
      <c r="CV13" s="44">
        <v>0.0044924026362582435</v>
      </c>
      <c r="CW13" s="44">
        <v>0.005623558464306193</v>
      </c>
      <c r="CX13" s="44">
        <v>0.012300154955145163</v>
      </c>
      <c r="CY13" s="44">
        <v>0.006649680804651747</v>
      </c>
      <c r="CZ13" s="44">
        <v>0.01781845397312384</v>
      </c>
      <c r="DA13" s="44">
        <v>0.007592811175652462</v>
      </c>
      <c r="DB13" s="44">
        <v>0.00720536379492318</v>
      </c>
      <c r="DC13" s="44">
        <v>0.018665110479501947</v>
      </c>
      <c r="DD13" s="44">
        <v>0.00815358284890548</v>
      </c>
      <c r="DE13" s="44">
        <v>0.013356776350498272</v>
      </c>
      <c r="DF13" s="31">
        <v>0</v>
      </c>
      <c r="DG13" s="31">
        <v>0.006228484412604648</v>
      </c>
      <c r="DH13" s="31">
        <v>0.0033796249083763337</v>
      </c>
      <c r="DI13" s="31">
        <v>0.0040762193404563956</v>
      </c>
      <c r="DJ13" s="45" t="s">
        <v>7</v>
      </c>
      <c r="DK13" s="31">
        <v>0.00815358284890548</v>
      </c>
      <c r="DL13" s="31">
        <v>0</v>
      </c>
      <c r="DM13" s="31">
        <v>5E-06</v>
      </c>
      <c r="DN13" s="31">
        <v>4E-06</v>
      </c>
      <c r="DO13" s="31">
        <v>0</v>
      </c>
      <c r="DP13" s="31">
        <v>0</v>
      </c>
      <c r="DQ13" s="31">
        <v>0</v>
      </c>
      <c r="DR13" s="31">
        <v>0</v>
      </c>
      <c r="DS13" s="31">
        <v>0.009189521244630416</v>
      </c>
      <c r="DT13" s="31">
        <v>0.0013293425884650491</v>
      </c>
      <c r="DU13" s="44">
        <v>0.07890000000000001</v>
      </c>
      <c r="DV13" s="44">
        <v>0.00198</v>
      </c>
      <c r="DW13" s="36">
        <f>SUM(B13:E13)</f>
        <v>1.7718816799839745</v>
      </c>
      <c r="DX13" s="37"/>
      <c r="DY13" s="36">
        <f>SUM(F13:DV13)</f>
        <v>3.0427230306113366</v>
      </c>
      <c r="DZ13" s="36">
        <f t="shared" si="4"/>
        <v>4.814604710595312</v>
      </c>
    </row>
    <row r="14" spans="1:130" ht="15.75">
      <c r="A14" s="45" t="s">
        <v>8</v>
      </c>
      <c r="B14" s="44">
        <v>0.45793091321863383</v>
      </c>
      <c r="C14" s="44">
        <v>0.17236315074895947</v>
      </c>
      <c r="D14" s="31">
        <v>0.28597351376616437</v>
      </c>
      <c r="E14" s="31">
        <v>0.9066106968772952</v>
      </c>
      <c r="F14" s="44">
        <v>0.22967999999999997</v>
      </c>
      <c r="G14" s="44">
        <v>0.4000383182354381</v>
      </c>
      <c r="H14" s="33">
        <v>0.00648</v>
      </c>
      <c r="I14" s="44">
        <v>0</v>
      </c>
      <c r="J14" s="44">
        <v>0.0019399999999999999</v>
      </c>
      <c r="K14" s="44">
        <v>0.0129</v>
      </c>
      <c r="L14" s="44">
        <v>0.10878</v>
      </c>
      <c r="M14" s="44">
        <v>0.07146</v>
      </c>
      <c r="N14" s="31">
        <v>0.028020000000000003</v>
      </c>
      <c r="O14" s="31">
        <v>0.09981</v>
      </c>
      <c r="P14" s="31">
        <v>0.04812210376371608</v>
      </c>
      <c r="Q14" s="44">
        <v>0.11325</v>
      </c>
      <c r="R14" s="45" t="s">
        <v>8</v>
      </c>
      <c r="S14" s="31">
        <v>0</v>
      </c>
      <c r="T14" s="31">
        <v>0.04211698457566382</v>
      </c>
      <c r="U14" s="44">
        <v>0.05156999999999999</v>
      </c>
      <c r="V14" s="31">
        <v>0.07271999999999999</v>
      </c>
      <c r="W14" s="31">
        <v>0.06337835251174073</v>
      </c>
      <c r="X14" s="44">
        <v>0.001</v>
      </c>
      <c r="Y14" s="31">
        <v>0.09283589663691602</v>
      </c>
      <c r="Z14" s="44">
        <v>0.04185</v>
      </c>
      <c r="AA14" s="35">
        <v>0.009738031115760422</v>
      </c>
      <c r="AB14" s="44">
        <v>0.0243</v>
      </c>
      <c r="AC14" s="44">
        <v>0.02368</v>
      </c>
      <c r="AD14" s="44">
        <v>0.01815</v>
      </c>
      <c r="AE14" s="44">
        <v>0.01803</v>
      </c>
      <c r="AF14" s="45" t="s">
        <v>8</v>
      </c>
      <c r="AG14" s="44">
        <v>0.00408</v>
      </c>
      <c r="AH14" s="44">
        <v>0.04108</v>
      </c>
      <c r="AI14" s="44">
        <v>0.09165</v>
      </c>
      <c r="AJ14" s="44">
        <v>0.00152</v>
      </c>
      <c r="AK14" s="44">
        <v>0</v>
      </c>
      <c r="AL14" s="44">
        <v>0.02736</v>
      </c>
      <c r="AM14" s="44">
        <v>0.05448</v>
      </c>
      <c r="AN14" s="44">
        <v>0.025240000000000002</v>
      </c>
      <c r="AO14" s="31">
        <v>0.010619999999999997</v>
      </c>
      <c r="AP14" s="31">
        <v>0.07608</v>
      </c>
      <c r="AQ14" s="44">
        <v>0.035160000000000004</v>
      </c>
      <c r="AR14" s="31">
        <v>0.139346</v>
      </c>
      <c r="AS14" s="32">
        <v>0</v>
      </c>
      <c r="AT14" s="44">
        <v>0.00662</v>
      </c>
      <c r="AU14" s="44">
        <v>0.060099999999999994</v>
      </c>
      <c r="AV14" s="45" t="s">
        <v>8</v>
      </c>
      <c r="AW14" s="33">
        <v>0</v>
      </c>
      <c r="AX14" s="31">
        <v>0.014241870506799616</v>
      </c>
      <c r="AY14" s="31">
        <v>0.0005680518150860247</v>
      </c>
      <c r="AZ14" s="33">
        <v>0.04236043535355783</v>
      </c>
      <c r="BA14" s="31">
        <v>0</v>
      </c>
      <c r="BB14" s="31">
        <v>0.010065000000000001</v>
      </c>
      <c r="BC14" s="44">
        <v>0.02238</v>
      </c>
      <c r="BD14" s="31">
        <v>0.00615</v>
      </c>
      <c r="BE14" s="31">
        <v>0.003367735760867146</v>
      </c>
      <c r="BF14" s="31">
        <v>0.01180736272785951</v>
      </c>
      <c r="BG14" s="31">
        <v>0.006086269447350263</v>
      </c>
      <c r="BH14" s="40">
        <v>0.00168</v>
      </c>
      <c r="BI14" s="31">
        <v>0.081</v>
      </c>
      <c r="BJ14" s="33">
        <v>0</v>
      </c>
      <c r="BK14" s="31">
        <v>0.047880000000000006</v>
      </c>
      <c r="BL14" s="45" t="s">
        <v>8</v>
      </c>
      <c r="BM14" s="31">
        <v>0.01324</v>
      </c>
      <c r="BN14" s="31">
        <v>0.02136</v>
      </c>
      <c r="BO14" s="31">
        <v>0.07302000000000002</v>
      </c>
      <c r="BP14" s="31">
        <v>0.07440000000000001</v>
      </c>
      <c r="BQ14" s="31">
        <v>0.0514</v>
      </c>
      <c r="BR14" s="31">
        <v>0.048179999999999994</v>
      </c>
      <c r="BS14" s="50">
        <v>0.0745</v>
      </c>
      <c r="BT14" s="31">
        <v>0</v>
      </c>
      <c r="BU14" s="31">
        <v>0.029376393865877273</v>
      </c>
      <c r="BV14" s="34">
        <v>0.009413430078568407</v>
      </c>
      <c r="BW14" s="31">
        <v>0.003773487057357163</v>
      </c>
      <c r="BX14" s="44">
        <v>0.0011799999999999998</v>
      </c>
      <c r="BY14" s="44">
        <v>0.00424</v>
      </c>
      <c r="BZ14" s="44">
        <v>0.003787153464821189</v>
      </c>
      <c r="CA14" s="44">
        <v>0.021421093304647264</v>
      </c>
      <c r="CB14" s="45" t="s">
        <v>8</v>
      </c>
      <c r="CC14" s="44">
        <v>0.0072672176114848665</v>
      </c>
      <c r="CD14" s="44">
        <v>0.01070470953244528</v>
      </c>
      <c r="CE14" s="44">
        <v>0.010573646873153132</v>
      </c>
      <c r="CF14" s="44">
        <v>0.009613805094048711</v>
      </c>
      <c r="CG14" s="44">
        <v>0.00744905775534051</v>
      </c>
      <c r="CH14" s="44">
        <v>0.015018533123378993</v>
      </c>
      <c r="CI14" s="44">
        <v>0.030259966232445566</v>
      </c>
      <c r="CJ14" s="44">
        <v>0.005842720948913242</v>
      </c>
      <c r="CK14" s="44">
        <v>0.012369865776784773</v>
      </c>
      <c r="CL14" s="44">
        <v>0.004970271957998565</v>
      </c>
      <c r="CM14" s="44">
        <v>0.004588440849246633</v>
      </c>
      <c r="CN14" s="44">
        <v>0.013212671207080001</v>
      </c>
      <c r="CO14" s="44">
        <v>0.013245073723958615</v>
      </c>
      <c r="CP14" s="44">
        <v>0.03547175639869248</v>
      </c>
      <c r="CQ14" s="44">
        <v>0.00953591252721302</v>
      </c>
      <c r="CR14" s="45" t="s">
        <v>8</v>
      </c>
      <c r="CS14" s="44">
        <v>0.013075143003042973</v>
      </c>
      <c r="CT14" s="44">
        <v>0.03059098033111051</v>
      </c>
      <c r="CU14" s="44">
        <v>0.014873063487306607</v>
      </c>
      <c r="CV14" s="44">
        <v>0.004366908309470504</v>
      </c>
      <c r="CW14" s="44">
        <v>0.005990682985569201</v>
      </c>
      <c r="CX14" s="44">
        <v>0.011883467360981066</v>
      </c>
      <c r="CY14" s="44">
        <v>0.008013935377689838</v>
      </c>
      <c r="CZ14" s="44">
        <v>0.01736926887047353</v>
      </c>
      <c r="DA14" s="44">
        <v>0.007552161017594695</v>
      </c>
      <c r="DB14" s="44">
        <v>0.007413636456912862</v>
      </c>
      <c r="DC14" s="44">
        <v>0.018006547237421452</v>
      </c>
      <c r="DD14" s="44">
        <v>0.008656903057895701</v>
      </c>
      <c r="DE14" s="44">
        <v>0.015670139267115687</v>
      </c>
      <c r="DF14" s="31">
        <v>0</v>
      </c>
      <c r="DG14" s="31">
        <v>0.008065137056301803</v>
      </c>
      <c r="DH14" s="31">
        <v>0.0034546286458685058</v>
      </c>
      <c r="DI14" s="31">
        <v>0.0041653255462600295</v>
      </c>
      <c r="DJ14" s="45" t="s">
        <v>8</v>
      </c>
      <c r="DK14" s="31">
        <v>0.008656903057895701</v>
      </c>
      <c r="DL14" s="31">
        <v>0</v>
      </c>
      <c r="DM14" s="31">
        <v>4E-06</v>
      </c>
      <c r="DN14" s="31">
        <v>4E-06</v>
      </c>
      <c r="DO14" s="31">
        <v>0</v>
      </c>
      <c r="DP14" s="31">
        <v>0</v>
      </c>
      <c r="DQ14" s="31">
        <v>0</v>
      </c>
      <c r="DR14" s="31">
        <v>0</v>
      </c>
      <c r="DS14" s="31">
        <v>0.00945400520821741</v>
      </c>
      <c r="DT14" s="31">
        <v>0.0013273047612982656</v>
      </c>
      <c r="DU14" s="44">
        <v>0.0996</v>
      </c>
      <c r="DV14" s="44">
        <v>0.00237</v>
      </c>
      <c r="DW14" s="36">
        <f>SUM(B14:E14)</f>
        <v>1.8228782746110528</v>
      </c>
      <c r="DX14" s="37"/>
      <c r="DY14" s="36">
        <f>SUM(F14:DV14)</f>
        <v>3.320751760872638</v>
      </c>
      <c r="DZ14" s="36">
        <f t="shared" si="4"/>
        <v>5.143630035483691</v>
      </c>
    </row>
    <row r="15" spans="1:130" ht="15.75">
      <c r="A15" s="45" t="s">
        <v>9</v>
      </c>
      <c r="B15" s="44">
        <v>0.4800361904337955</v>
      </c>
      <c r="C15" s="44">
        <v>0.1806834783769948</v>
      </c>
      <c r="D15" s="31">
        <v>0.29977804981192546</v>
      </c>
      <c r="E15" s="31">
        <v>0.9503746800507467</v>
      </c>
      <c r="F15" s="44">
        <v>0.35352</v>
      </c>
      <c r="G15" s="44">
        <v>0.4193489995325958</v>
      </c>
      <c r="H15" s="33">
        <v>0.018</v>
      </c>
      <c r="I15" s="44">
        <v>0</v>
      </c>
      <c r="J15" s="44">
        <v>0.005220000000000001</v>
      </c>
      <c r="K15" s="44">
        <v>0.035640000000000005</v>
      </c>
      <c r="L15" s="44">
        <v>0.12306</v>
      </c>
      <c r="M15" s="44">
        <v>0.09468</v>
      </c>
      <c r="N15" s="31">
        <v>0.054240000000000003</v>
      </c>
      <c r="O15" s="31">
        <v>0.15705</v>
      </c>
      <c r="P15" s="31">
        <v>0.050445057757795626</v>
      </c>
      <c r="Q15" s="44">
        <v>0.1308</v>
      </c>
      <c r="R15" s="45" t="s">
        <v>9</v>
      </c>
      <c r="S15" s="31">
        <v>0</v>
      </c>
      <c r="T15" s="31">
        <v>0.04415005898194929</v>
      </c>
      <c r="U15" s="44">
        <v>0.057390000000000004</v>
      </c>
      <c r="V15" s="31">
        <v>0.07824</v>
      </c>
      <c r="W15" s="31">
        <v>0.0664377573504863</v>
      </c>
      <c r="X15" s="44">
        <v>0.00072</v>
      </c>
      <c r="Y15" s="31">
        <v>0.09731727837254332</v>
      </c>
      <c r="Z15" s="44">
        <v>0.06096</v>
      </c>
      <c r="AA15" s="35">
        <v>0.010208106122994057</v>
      </c>
      <c r="AB15" s="44">
        <v>0.035</v>
      </c>
      <c r="AC15" s="44">
        <v>0.02068</v>
      </c>
      <c r="AD15" s="44">
        <v>0.01816</v>
      </c>
      <c r="AE15" s="44">
        <v>0.020910000000000005</v>
      </c>
      <c r="AF15" s="45" t="s">
        <v>9</v>
      </c>
      <c r="AG15" s="44">
        <v>0.004220000000000001</v>
      </c>
      <c r="AH15" s="44">
        <v>0.028279999999999996</v>
      </c>
      <c r="AI15" s="44">
        <v>0.14129999999999998</v>
      </c>
      <c r="AJ15" s="44">
        <v>0.0032800000000000004</v>
      </c>
      <c r="AK15" s="44">
        <v>0</v>
      </c>
      <c r="AL15" s="44">
        <v>0.02744</v>
      </c>
      <c r="AM15" s="44">
        <v>0.05912</v>
      </c>
      <c r="AN15" s="44">
        <v>0.029699999999999997</v>
      </c>
      <c r="AO15" s="31">
        <v>0.012</v>
      </c>
      <c r="AP15" s="31">
        <v>0.09972</v>
      </c>
      <c r="AQ15" s="44">
        <v>0.06767999999999999</v>
      </c>
      <c r="AR15" s="31">
        <v>0.16474200000000003</v>
      </c>
      <c r="AS15" s="32">
        <v>0</v>
      </c>
      <c r="AT15" s="44">
        <v>0.00366</v>
      </c>
      <c r="AU15" s="44">
        <v>0.0583</v>
      </c>
      <c r="AV15" s="45" t="s">
        <v>9</v>
      </c>
      <c r="AW15" s="33">
        <v>0</v>
      </c>
      <c r="AX15" s="31">
        <v>0.014929355204878807</v>
      </c>
      <c r="AY15" s="31">
        <v>0.0005954728571746534</v>
      </c>
      <c r="AZ15" s="33">
        <v>0.044405261635024146</v>
      </c>
      <c r="BA15" s="31">
        <v>0</v>
      </c>
      <c r="BB15" s="31">
        <v>0.01212</v>
      </c>
      <c r="BC15" s="44">
        <v>0.02352</v>
      </c>
      <c r="BD15" s="31">
        <v>0.007980000000000001</v>
      </c>
      <c r="BE15" s="31">
        <v>0.0035303033675354446</v>
      </c>
      <c r="BF15" s="31">
        <v>0.012377328674130293</v>
      </c>
      <c r="BG15" s="31">
        <v>0.006380066326871285</v>
      </c>
      <c r="BH15" s="40">
        <v>0.00168</v>
      </c>
      <c r="BI15" s="31">
        <v>0.11844</v>
      </c>
      <c r="BJ15" s="33">
        <v>0</v>
      </c>
      <c r="BK15" s="31">
        <v>0.04937999999999999</v>
      </c>
      <c r="BL15" s="45" t="s">
        <v>9</v>
      </c>
      <c r="BM15" s="31">
        <v>0.00732</v>
      </c>
      <c r="BN15" s="31">
        <v>0.03222</v>
      </c>
      <c r="BO15" s="31">
        <v>0.0741</v>
      </c>
      <c r="BP15" s="31">
        <v>0.073</v>
      </c>
      <c r="BQ15" s="31">
        <v>0.053</v>
      </c>
      <c r="BR15" s="31">
        <v>0.051980000000000005</v>
      </c>
      <c r="BS15" s="50">
        <v>0.0791</v>
      </c>
      <c r="BT15" s="31">
        <v>0</v>
      </c>
      <c r="BU15" s="31">
        <v>0.03079445347103207</v>
      </c>
      <c r="BV15" s="34">
        <v>0.009867835918894254</v>
      </c>
      <c r="BW15" s="31">
        <v>0.003955641122660196</v>
      </c>
      <c r="BX15" s="44">
        <v>0.0011200000000000001</v>
      </c>
      <c r="BY15" s="44">
        <v>0.00982</v>
      </c>
      <c r="BZ15" s="44">
        <v>0.003995260363884124</v>
      </c>
      <c r="CA15" s="44">
        <v>0.036695677368119704</v>
      </c>
      <c r="CB15" s="45" t="s">
        <v>9</v>
      </c>
      <c r="CC15" s="44">
        <v>0.012885912380356176</v>
      </c>
      <c r="CD15" s="44">
        <v>0.010261022202512309</v>
      </c>
      <c r="CE15" s="44">
        <v>0.014341899548854375</v>
      </c>
      <c r="CF15" s="44">
        <v>0.009235635006102244</v>
      </c>
      <c r="CG15" s="44">
        <v>0.007159886772236126</v>
      </c>
      <c r="CH15" s="44">
        <v>0.015464037762054916</v>
      </c>
      <c r="CI15" s="44">
        <v>0.030784950959295388</v>
      </c>
      <c r="CJ15" s="44">
        <v>0.006173987272197025</v>
      </c>
      <c r="CK15" s="44">
        <v>0.01991096209451357</v>
      </c>
      <c r="CL15" s="44">
        <v>0.0050444910815686484</v>
      </c>
      <c r="CM15" s="44">
        <v>0.0042783774641662695</v>
      </c>
      <c r="CN15" s="44">
        <v>0.012625548241813951</v>
      </c>
      <c r="CO15" s="44">
        <v>0.012757195930547019</v>
      </c>
      <c r="CP15" s="44">
        <v>0.035529319209828526</v>
      </c>
      <c r="CQ15" s="44">
        <v>0.009650861053678237</v>
      </c>
      <c r="CR15" s="45" t="s">
        <v>9</v>
      </c>
      <c r="CS15" s="44">
        <v>0.014043150392685525</v>
      </c>
      <c r="CT15" s="44">
        <v>0.03136824347746298</v>
      </c>
      <c r="CU15" s="44">
        <v>0.014296813802350844</v>
      </c>
      <c r="CV15" s="44">
        <v>0.00469496241558684</v>
      </c>
      <c r="CW15" s="44">
        <v>0.006689092831266137</v>
      </c>
      <c r="CX15" s="44">
        <v>0.012210438233820373</v>
      </c>
      <c r="CY15" s="44">
        <v>0.00976532113086539</v>
      </c>
      <c r="CZ15" s="44">
        <v>0.01734379895791592</v>
      </c>
      <c r="DA15" s="44">
        <v>0.007269892619446229</v>
      </c>
      <c r="DB15" s="44">
        <v>0.008239527546933354</v>
      </c>
      <c r="DC15" s="44">
        <v>0.017542845444088843</v>
      </c>
      <c r="DD15" s="44">
        <v>0.011803536739660907</v>
      </c>
      <c r="DE15" s="44">
        <v>0.023980089582701612</v>
      </c>
      <c r="DF15" s="31">
        <v>0</v>
      </c>
      <c r="DG15" s="31">
        <v>0.011164563015926793</v>
      </c>
      <c r="DH15" s="31">
        <v>0.00507468385004601</v>
      </c>
      <c r="DI15" s="31">
        <v>0.006058043970907081</v>
      </c>
      <c r="DJ15" s="45" t="s">
        <v>9</v>
      </c>
      <c r="DK15" s="31">
        <v>0.011803536739660907</v>
      </c>
      <c r="DL15" s="31">
        <v>0</v>
      </c>
      <c r="DM15" s="31">
        <v>5E-06</v>
      </c>
      <c r="DN15" s="31">
        <v>4E-06</v>
      </c>
      <c r="DO15" s="31">
        <v>0</v>
      </c>
      <c r="DP15" s="31">
        <v>0</v>
      </c>
      <c r="DQ15" s="31">
        <v>0</v>
      </c>
      <c r="DR15" s="31">
        <v>0</v>
      </c>
      <c r="DS15" s="31">
        <v>0.00991036969440673</v>
      </c>
      <c r="DT15" s="31">
        <v>0.0013395317242989662</v>
      </c>
      <c r="DU15" s="44">
        <v>0.1062</v>
      </c>
      <c r="DV15" s="44">
        <v>0.00295</v>
      </c>
      <c r="DW15" s="36">
        <f>SUM(B15:E15)</f>
        <v>1.9108723986734624</v>
      </c>
      <c r="DX15" s="37"/>
      <c r="DY15" s="36">
        <f>SUM(F15:DV15)</f>
        <v>3.9537874435783253</v>
      </c>
      <c r="DZ15" s="36">
        <f t="shared" si="4"/>
        <v>5.864659842251788</v>
      </c>
    </row>
    <row r="16" spans="1:130" ht="15.75">
      <c r="A16" s="45" t="s">
        <v>10</v>
      </c>
      <c r="B16" s="44">
        <v>0.5134453025885285</v>
      </c>
      <c r="C16" s="44">
        <v>0.19325851899663915</v>
      </c>
      <c r="D16" s="31">
        <v>0.3206417236083599</v>
      </c>
      <c r="E16" s="31">
        <v>1.0165179728015312</v>
      </c>
      <c r="F16" s="44">
        <v>0.40176</v>
      </c>
      <c r="G16" s="44">
        <v>0.44853446103852745</v>
      </c>
      <c r="H16" s="33">
        <v>0.051480000000000005</v>
      </c>
      <c r="I16" s="44">
        <v>0</v>
      </c>
      <c r="J16" s="44">
        <v>0.01772</v>
      </c>
      <c r="K16" s="44">
        <v>0.05418</v>
      </c>
      <c r="L16" s="44">
        <v>0.12102</v>
      </c>
      <c r="M16" s="44">
        <v>0.09827999999999999</v>
      </c>
      <c r="N16" s="31">
        <v>0.05814</v>
      </c>
      <c r="O16" s="31">
        <v>0.25334999999999996</v>
      </c>
      <c r="P16" s="31">
        <v>0.05395588595339313</v>
      </c>
      <c r="Q16" s="44">
        <v>0.14445</v>
      </c>
      <c r="R16" s="45" t="s">
        <v>10</v>
      </c>
      <c r="S16" s="31">
        <v>0</v>
      </c>
      <c r="T16" s="31">
        <v>0.04722277370963075</v>
      </c>
      <c r="U16" s="44">
        <v>0.06528</v>
      </c>
      <c r="V16" s="31">
        <v>0.10152000000000001</v>
      </c>
      <c r="W16" s="31">
        <v>0.07106163057268133</v>
      </c>
      <c r="X16" s="44">
        <v>0.0008399999999999998</v>
      </c>
      <c r="Y16" s="31">
        <v>0.10409027576843463</v>
      </c>
      <c r="Z16" s="44">
        <v>0.06354</v>
      </c>
      <c r="AA16" s="35">
        <v>0.010918560395290346</v>
      </c>
      <c r="AB16" s="44">
        <v>0.03478</v>
      </c>
      <c r="AC16" s="44">
        <v>0.018359999999999998</v>
      </c>
      <c r="AD16" s="44">
        <v>0.018130000000000004</v>
      </c>
      <c r="AE16" s="44">
        <v>0.02154</v>
      </c>
      <c r="AF16" s="45" t="s">
        <v>10</v>
      </c>
      <c r="AG16" s="44">
        <v>0.004699999999999999</v>
      </c>
      <c r="AH16" s="44">
        <v>0.02736</v>
      </c>
      <c r="AI16" s="44">
        <v>0.16875</v>
      </c>
      <c r="AJ16" s="44">
        <v>0.00528</v>
      </c>
      <c r="AK16" s="44">
        <v>0</v>
      </c>
      <c r="AL16" s="44">
        <v>0.0276</v>
      </c>
      <c r="AM16" s="44">
        <v>0.06368</v>
      </c>
      <c r="AN16" s="44">
        <v>0.03604</v>
      </c>
      <c r="AO16" s="31">
        <v>0.01266</v>
      </c>
      <c r="AP16" s="31">
        <v>0.10032</v>
      </c>
      <c r="AQ16" s="44">
        <v>0.10919999999999999</v>
      </c>
      <c r="AR16" s="31">
        <v>0.191836</v>
      </c>
      <c r="AS16" s="32">
        <v>0</v>
      </c>
      <c r="AT16" s="44">
        <v>0.00454</v>
      </c>
      <c r="AU16" s="44">
        <v>0.057699999999999994</v>
      </c>
      <c r="AV16" s="45" t="s">
        <v>10</v>
      </c>
      <c r="AW16" s="33">
        <v>0</v>
      </c>
      <c r="AX16" s="31">
        <v>0.01596839457811213</v>
      </c>
      <c r="AY16" s="31">
        <v>0.0006369160230586036</v>
      </c>
      <c r="AZ16" s="33">
        <v>0.04749573771951301</v>
      </c>
      <c r="BA16" s="31">
        <v>0</v>
      </c>
      <c r="BB16" s="31">
        <v>0.01566</v>
      </c>
      <c r="BC16" s="44">
        <v>0.02586</v>
      </c>
      <c r="BD16" s="31">
        <v>0.008100000000000001</v>
      </c>
      <c r="BE16" s="31">
        <v>0.0037760021367045783</v>
      </c>
      <c r="BF16" s="31">
        <v>0.013238754479289546</v>
      </c>
      <c r="BG16" s="31">
        <v>0.006824100247056466</v>
      </c>
      <c r="BH16" s="40">
        <v>0.00192</v>
      </c>
      <c r="BI16" s="31">
        <v>0.13319999999999999</v>
      </c>
      <c r="BJ16" s="33">
        <v>0</v>
      </c>
      <c r="BK16" s="31">
        <v>0.05435999999999999</v>
      </c>
      <c r="BL16" s="45" t="s">
        <v>10</v>
      </c>
      <c r="BM16" s="31">
        <v>0.00908</v>
      </c>
      <c r="BN16" s="31">
        <v>0.02958</v>
      </c>
      <c r="BO16" s="31">
        <v>0.07656</v>
      </c>
      <c r="BP16" s="31">
        <v>0.0791</v>
      </c>
      <c r="BQ16" s="31">
        <v>0.0557</v>
      </c>
      <c r="BR16" s="31">
        <v>0.049100000000000005</v>
      </c>
      <c r="BS16" s="50">
        <v>0.08</v>
      </c>
      <c r="BT16" s="31">
        <v>0</v>
      </c>
      <c r="BU16" s="31">
        <v>0.03293765719245921</v>
      </c>
      <c r="BV16" s="34">
        <v>0.010554608382114</v>
      </c>
      <c r="BW16" s="31">
        <v>0.00423094215317501</v>
      </c>
      <c r="BX16" s="44">
        <v>0.00102</v>
      </c>
      <c r="BY16" s="44">
        <v>0.011120000000000001</v>
      </c>
      <c r="BZ16" s="44">
        <v>0.004219140157694568</v>
      </c>
      <c r="CA16" s="44">
        <v>0.04265696864906187</v>
      </c>
      <c r="CB16" s="45" t="s">
        <v>10</v>
      </c>
      <c r="CC16" s="44">
        <v>0.01873058518076575</v>
      </c>
      <c r="CD16" s="44">
        <v>0.009113119782223966</v>
      </c>
      <c r="CE16" s="44">
        <v>0.01495954934982059</v>
      </c>
      <c r="CF16" s="44">
        <v>0.009283738195407235</v>
      </c>
      <c r="CG16" s="44">
        <v>0.007385592174802803</v>
      </c>
      <c r="CH16" s="44">
        <v>0.015341462010961798</v>
      </c>
      <c r="CI16" s="44">
        <v>0.0314891996062259</v>
      </c>
      <c r="CJ16" s="44">
        <v>0.005706136519999037</v>
      </c>
      <c r="CK16" s="44">
        <v>0.022445966197356094</v>
      </c>
      <c r="CL16" s="44">
        <v>0.004973000810306398</v>
      </c>
      <c r="CM16" s="44">
        <v>0.003920375862586674</v>
      </c>
      <c r="CN16" s="44">
        <v>0.013437268248173087</v>
      </c>
      <c r="CO16" s="44">
        <v>0.014053410495112894</v>
      </c>
      <c r="CP16" s="44">
        <v>0.038779454013706464</v>
      </c>
      <c r="CQ16" s="44">
        <v>0.009522560971422126</v>
      </c>
      <c r="CR16" s="45" t="s">
        <v>10</v>
      </c>
      <c r="CS16" s="44">
        <v>0.014965735948636497</v>
      </c>
      <c r="CT16" s="44">
        <v>0.0332430719899654</v>
      </c>
      <c r="CU16" s="44">
        <v>0.014276108280875319</v>
      </c>
      <c r="CV16" s="44">
        <v>0.004852821930526346</v>
      </c>
      <c r="CW16" s="44">
        <v>0.006960183438538446</v>
      </c>
      <c r="CX16" s="44">
        <v>0.012461373599215514</v>
      </c>
      <c r="CY16" s="44">
        <v>0.010653320059891664</v>
      </c>
      <c r="CZ16" s="44">
        <v>0.018664709682450775</v>
      </c>
      <c r="DA16" s="44">
        <v>0.007157012296002047</v>
      </c>
      <c r="DB16" s="44">
        <v>0.008563524277353187</v>
      </c>
      <c r="DC16" s="44">
        <v>0.017240994472998913</v>
      </c>
      <c r="DD16" s="44">
        <v>0.012515042244608875</v>
      </c>
      <c r="DE16" s="44">
        <v>0.02500047514510548</v>
      </c>
      <c r="DF16" s="31">
        <v>0</v>
      </c>
      <c r="DG16" s="31">
        <v>0.01179597882796745</v>
      </c>
      <c r="DH16" s="31">
        <v>0.005256100601755084</v>
      </c>
      <c r="DI16" s="31">
        <v>0.006264303800298968</v>
      </c>
      <c r="DJ16" s="45" t="s">
        <v>10</v>
      </c>
      <c r="DK16" s="31">
        <v>0.012515042244608875</v>
      </c>
      <c r="DL16" s="31">
        <v>0</v>
      </c>
      <c r="DM16" s="31">
        <v>4E-06</v>
      </c>
      <c r="DN16" s="31">
        <v>4E-06</v>
      </c>
      <c r="DO16" s="31">
        <v>0</v>
      </c>
      <c r="DP16" s="31">
        <v>0</v>
      </c>
      <c r="DQ16" s="31">
        <v>0</v>
      </c>
      <c r="DR16" s="31">
        <v>0</v>
      </c>
      <c r="DS16" s="31">
        <v>0.010600102383761046</v>
      </c>
      <c r="DT16" s="31">
        <v>0.0013327389670763547</v>
      </c>
      <c r="DU16" s="44">
        <v>0.0989</v>
      </c>
      <c r="DV16" s="44">
        <v>0.00267</v>
      </c>
      <c r="DW16" s="36">
        <f>SUM(B16:E16)</f>
        <v>2.043863517995059</v>
      </c>
      <c r="DX16" s="37"/>
      <c r="DY16" s="36">
        <f>SUM(F16:DV16)</f>
        <v>4.437756868766706</v>
      </c>
      <c r="DZ16" s="36">
        <f t="shared" si="4"/>
        <v>6.481620386761765</v>
      </c>
    </row>
    <row r="17" spans="1:130" ht="15.75">
      <c r="A17" s="45" t="s">
        <v>11</v>
      </c>
      <c r="B17" s="44">
        <v>0.5152036769124619</v>
      </c>
      <c r="C17" s="44">
        <v>0.19392036323977832</v>
      </c>
      <c r="D17" s="31">
        <v>0.32173981170290905</v>
      </c>
      <c r="E17" s="31">
        <v>1.019999198735783</v>
      </c>
      <c r="F17" s="44">
        <v>0.44424</v>
      </c>
      <c r="G17" s="44">
        <v>0.4500705379598923</v>
      </c>
      <c r="H17" s="33">
        <v>0.032760000000000004</v>
      </c>
      <c r="I17" s="44">
        <v>0</v>
      </c>
      <c r="J17" s="44">
        <v>0.02644</v>
      </c>
      <c r="K17" s="44">
        <v>0.05712</v>
      </c>
      <c r="L17" s="44">
        <v>0.12954</v>
      </c>
      <c r="M17" s="44">
        <v>0.10764</v>
      </c>
      <c r="N17" s="31">
        <v>0.06</v>
      </c>
      <c r="O17" s="31">
        <v>0.15209999999999999</v>
      </c>
      <c r="P17" s="31">
        <v>0.05414066638474036</v>
      </c>
      <c r="Q17" s="44">
        <v>0.14654999999999999</v>
      </c>
      <c r="R17" s="45" t="s">
        <v>11</v>
      </c>
      <c r="S17" s="31">
        <v>0</v>
      </c>
      <c r="T17" s="31">
        <v>0.04738449553740346</v>
      </c>
      <c r="U17" s="44">
        <v>0.07067999999999999</v>
      </c>
      <c r="V17" s="31">
        <v>0.10415999999999999</v>
      </c>
      <c r="W17" s="31">
        <v>0.07130499232121791</v>
      </c>
      <c r="X17" s="44">
        <v>0.0005600000000000001</v>
      </c>
      <c r="Y17" s="31">
        <v>0.10444674931558681</v>
      </c>
      <c r="Z17" s="44">
        <v>0.060719999999999996</v>
      </c>
      <c r="AA17" s="35">
        <v>0.010955952725411205</v>
      </c>
      <c r="AB17" s="44">
        <v>0.036120000000000006</v>
      </c>
      <c r="AC17" s="44">
        <v>0.0182</v>
      </c>
      <c r="AD17" s="44">
        <v>0.018090000000000002</v>
      </c>
      <c r="AE17" s="44">
        <v>0.024360000000000003</v>
      </c>
      <c r="AF17" s="45" t="s">
        <v>11</v>
      </c>
      <c r="AG17" s="44">
        <v>0.00492</v>
      </c>
      <c r="AH17" s="44">
        <v>0.03422</v>
      </c>
      <c r="AI17" s="44">
        <v>0.17955000000000002</v>
      </c>
      <c r="AJ17" s="44">
        <v>0.005640000000000001</v>
      </c>
      <c r="AK17" s="44">
        <v>0</v>
      </c>
      <c r="AL17" s="44">
        <v>0.0316</v>
      </c>
      <c r="AM17" s="44">
        <v>0.07687999999999999</v>
      </c>
      <c r="AN17" s="44">
        <v>0.03358</v>
      </c>
      <c r="AO17" s="31">
        <v>0.009179999999999999</v>
      </c>
      <c r="AP17" s="31">
        <v>0.09534000000000001</v>
      </c>
      <c r="AQ17" s="44">
        <v>0.11196</v>
      </c>
      <c r="AR17" s="31">
        <v>0.228988</v>
      </c>
      <c r="AS17" s="32">
        <v>0</v>
      </c>
      <c r="AT17" s="44">
        <v>0.0037800000000000004</v>
      </c>
      <c r="AU17" s="44">
        <v>0.0621</v>
      </c>
      <c r="AV17" s="45" t="s">
        <v>11</v>
      </c>
      <c r="AW17" s="33">
        <v>0</v>
      </c>
      <c r="AX17" s="31">
        <v>0.016023080860913887</v>
      </c>
      <c r="AY17" s="31">
        <v>0.0006390972423156537</v>
      </c>
      <c r="AZ17" s="33">
        <v>0.04765839435553874</v>
      </c>
      <c r="BA17" s="31">
        <v>0</v>
      </c>
      <c r="BB17" s="31">
        <v>0.01794</v>
      </c>
      <c r="BC17" s="44">
        <v>0.024360000000000003</v>
      </c>
      <c r="BD17" s="31">
        <v>0.00651</v>
      </c>
      <c r="BE17" s="31">
        <v>0.003788933650871375</v>
      </c>
      <c r="BF17" s="31">
        <v>0.013284092679561085</v>
      </c>
      <c r="BG17" s="31">
        <v>0.0068474704533820025</v>
      </c>
      <c r="BH17" s="40">
        <v>0.00168</v>
      </c>
      <c r="BI17" s="31">
        <v>0.13716000000000003</v>
      </c>
      <c r="BJ17" s="33">
        <v>0</v>
      </c>
      <c r="BK17" s="31">
        <v>0.05514</v>
      </c>
      <c r="BL17" s="45" t="s">
        <v>11</v>
      </c>
      <c r="BM17" s="31">
        <v>0.007560000000000001</v>
      </c>
      <c r="BN17" s="31">
        <v>0.027420000000000003</v>
      </c>
      <c r="BO17" s="31">
        <v>0.07433999999999999</v>
      </c>
      <c r="BP17" s="31">
        <v>0.08289999999999999</v>
      </c>
      <c r="BQ17" s="31">
        <v>0.05959999999999999</v>
      </c>
      <c r="BR17" s="31">
        <v>0.049080000000000006</v>
      </c>
      <c r="BS17" s="50">
        <v>0.08080000000000001</v>
      </c>
      <c r="BT17" s="31">
        <v>0</v>
      </c>
      <c r="BU17" s="31">
        <v>0.0330504573883238</v>
      </c>
      <c r="BV17" s="34">
        <v>0.010590754301230831</v>
      </c>
      <c r="BW17" s="31">
        <v>0.004245431681096842</v>
      </c>
      <c r="BX17" s="44">
        <v>0.00112</v>
      </c>
      <c r="BY17" s="44">
        <v>0.0127</v>
      </c>
      <c r="BZ17" s="44">
        <v>0.004770326525739223</v>
      </c>
      <c r="CA17" s="44">
        <v>0.03950991233501665</v>
      </c>
      <c r="CB17" s="45" t="s">
        <v>11</v>
      </c>
      <c r="CC17" s="44">
        <v>0.01974792524003172</v>
      </c>
      <c r="CD17" s="44">
        <v>0.009693849296383334</v>
      </c>
      <c r="CE17" s="44">
        <v>0.014228937333346582</v>
      </c>
      <c r="CF17" s="44">
        <v>0.00932416492761087</v>
      </c>
      <c r="CG17" s="44">
        <v>0.007232455807954901</v>
      </c>
      <c r="CH17" s="44">
        <v>0.015496410945816226</v>
      </c>
      <c r="CI17" s="44">
        <v>0.03087303570380503</v>
      </c>
      <c r="CJ17" s="44">
        <v>0.006113185908505389</v>
      </c>
      <c r="CK17" s="44">
        <v>0.021363191920253426</v>
      </c>
      <c r="CL17" s="44">
        <v>0.005516048742875187</v>
      </c>
      <c r="CM17" s="44">
        <v>0.004363103567013931</v>
      </c>
      <c r="CN17" s="44">
        <v>0.012281924939573273</v>
      </c>
      <c r="CO17" s="44">
        <v>0.01406146279038679</v>
      </c>
      <c r="CP17" s="44">
        <v>0.038839042164062754</v>
      </c>
      <c r="CQ17" s="44">
        <v>0.00996392349747009</v>
      </c>
      <c r="CR17" s="45" t="s">
        <v>11</v>
      </c>
      <c r="CS17" s="44">
        <v>0.016187152428182763</v>
      </c>
      <c r="CT17" s="44">
        <v>0.03432489250609298</v>
      </c>
      <c r="CU17" s="44">
        <v>0.014881900768890201</v>
      </c>
      <c r="CV17" s="44">
        <v>0.0051080942979935436</v>
      </c>
      <c r="CW17" s="44">
        <v>0.006794183577236762</v>
      </c>
      <c r="CX17" s="44">
        <v>0.013153322480251166</v>
      </c>
      <c r="CY17" s="44">
        <v>0.011197077189822147</v>
      </c>
      <c r="CZ17" s="44">
        <v>0.019083644166798575</v>
      </c>
      <c r="DA17" s="44">
        <v>0.007041868199424804</v>
      </c>
      <c r="DB17" s="44">
        <v>0.008623167188200397</v>
      </c>
      <c r="DC17" s="44">
        <v>0.01673598317990999</v>
      </c>
      <c r="DD17" s="44">
        <v>0.011301041546288023</v>
      </c>
      <c r="DE17" s="44">
        <v>0.022149763597726545</v>
      </c>
      <c r="DF17" s="31">
        <v>0</v>
      </c>
      <c r="DG17" s="31">
        <v>0.010562318417554568</v>
      </c>
      <c r="DH17" s="31">
        <v>0.0050820405810027445</v>
      </c>
      <c r="DI17" s="31">
        <v>0.006083561002011606</v>
      </c>
      <c r="DJ17" s="45" t="s">
        <v>11</v>
      </c>
      <c r="DK17" s="31">
        <v>0.011301041546288023</v>
      </c>
      <c r="DL17" s="31">
        <v>0</v>
      </c>
      <c r="DM17" s="31">
        <v>4E-06</v>
      </c>
      <c r="DN17" s="31">
        <v>4E-06</v>
      </c>
      <c r="DO17" s="31">
        <v>0</v>
      </c>
      <c r="DP17" s="31">
        <v>0</v>
      </c>
      <c r="DQ17" s="31">
        <v>0</v>
      </c>
      <c r="DR17" s="31">
        <v>0</v>
      </c>
      <c r="DS17" s="31">
        <v>0.010636404104253379</v>
      </c>
      <c r="DT17" s="31">
        <v>0.0013293425884650491</v>
      </c>
      <c r="DU17" s="44">
        <v>0.1001</v>
      </c>
      <c r="DV17" s="44">
        <v>0.0019199999999999998</v>
      </c>
      <c r="DW17" s="36">
        <f>SUM(B17:E17)</f>
        <v>2.0508630505909324</v>
      </c>
      <c r="DX17" s="37"/>
      <c r="DY17" s="36">
        <f>SUM(F17:DV17)</f>
        <v>4.476742807869725</v>
      </c>
      <c r="DZ17" s="36">
        <f t="shared" si="4"/>
        <v>6.527605858460657</v>
      </c>
    </row>
    <row r="18" spans="1:130" ht="15.75">
      <c r="A18" s="45" t="s">
        <v>12</v>
      </c>
      <c r="B18" s="44">
        <v>0.5563998753588996</v>
      </c>
      <c r="C18" s="44">
        <v>0.20942642836475325</v>
      </c>
      <c r="D18" s="31">
        <v>0.34746644706091834</v>
      </c>
      <c r="E18" s="31">
        <v>1.101559349195397</v>
      </c>
      <c r="F18" s="44">
        <v>0.39816</v>
      </c>
      <c r="G18" s="44">
        <v>0.48605862583186804</v>
      </c>
      <c r="H18" s="33">
        <v>0.01692</v>
      </c>
      <c r="I18" s="44">
        <v>0</v>
      </c>
      <c r="J18" s="44">
        <v>0.01478</v>
      </c>
      <c r="K18" s="44">
        <v>0.05705999999999999</v>
      </c>
      <c r="L18" s="44">
        <v>0.11754</v>
      </c>
      <c r="M18" s="44">
        <v>0.11322000000000003</v>
      </c>
      <c r="N18" s="31">
        <v>0.05538</v>
      </c>
      <c r="O18" s="31">
        <v>0.10908</v>
      </c>
      <c r="P18" s="31">
        <v>0.058469807919161336</v>
      </c>
      <c r="Q18" s="44">
        <v>0.1575</v>
      </c>
      <c r="R18" s="45" t="s">
        <v>12</v>
      </c>
      <c r="S18" s="31">
        <v>0</v>
      </c>
      <c r="T18" s="31">
        <v>0.05117340693093547</v>
      </c>
      <c r="U18" s="44">
        <v>0.07074000000000001</v>
      </c>
      <c r="V18" s="31">
        <v>0.09792000000000001</v>
      </c>
      <c r="W18" s="31">
        <v>0.07700661042978921</v>
      </c>
      <c r="X18" s="44">
        <v>0.00056</v>
      </c>
      <c r="Y18" s="31">
        <v>0.11279841527743771</v>
      </c>
      <c r="Z18" s="44">
        <v>0.06609000000000001</v>
      </c>
      <c r="AA18" s="35">
        <v>0.011832001602528432</v>
      </c>
      <c r="AB18" s="44">
        <v>0.03634</v>
      </c>
      <c r="AC18" s="44">
        <v>0.019</v>
      </c>
      <c r="AD18" s="44">
        <v>0.018080000000000002</v>
      </c>
      <c r="AE18" s="44">
        <v>0.023700000000000002</v>
      </c>
      <c r="AF18" s="45" t="s">
        <v>12</v>
      </c>
      <c r="AG18" s="44">
        <v>0.00442</v>
      </c>
      <c r="AH18" s="44">
        <v>0.028239999999999998</v>
      </c>
      <c r="AI18" s="44">
        <v>0.18164999999999998</v>
      </c>
      <c r="AJ18" s="44">
        <v>0.00592</v>
      </c>
      <c r="AK18" s="44">
        <v>0</v>
      </c>
      <c r="AL18" s="44">
        <v>0.033159999999999995</v>
      </c>
      <c r="AM18" s="44">
        <v>0.07572</v>
      </c>
      <c r="AN18" s="44">
        <v>0.03668</v>
      </c>
      <c r="AO18" s="31">
        <v>0.01016</v>
      </c>
      <c r="AP18" s="31">
        <v>0.08220000000000001</v>
      </c>
      <c r="AQ18" s="44">
        <v>0.11135999999999999</v>
      </c>
      <c r="AR18" s="31">
        <v>0.198936</v>
      </c>
      <c r="AS18" s="32">
        <v>0</v>
      </c>
      <c r="AT18" s="44">
        <v>0.00362</v>
      </c>
      <c r="AU18" s="44">
        <v>0.05940000000000001</v>
      </c>
      <c r="AV18" s="45" t="s">
        <v>12</v>
      </c>
      <c r="AW18" s="33">
        <v>0</v>
      </c>
      <c r="AX18" s="31">
        <v>0.01730430234369783</v>
      </c>
      <c r="AY18" s="31">
        <v>0.0006902000934808253</v>
      </c>
      <c r="AZ18" s="33">
        <v>0.05146920697099868</v>
      </c>
      <c r="BA18" s="31">
        <v>0</v>
      </c>
      <c r="BB18" s="31">
        <v>0.016665</v>
      </c>
      <c r="BC18" s="44">
        <v>0.02418</v>
      </c>
      <c r="BD18" s="31">
        <v>0.007019999999999999</v>
      </c>
      <c r="BE18" s="31">
        <v>0.00409190055420775</v>
      </c>
      <c r="BF18" s="31">
        <v>0.014346301943065723</v>
      </c>
      <c r="BG18" s="31">
        <v>0.007395001001580271</v>
      </c>
      <c r="BH18" s="40">
        <v>0.00168</v>
      </c>
      <c r="BI18" s="31">
        <v>0.13572</v>
      </c>
      <c r="BJ18" s="33">
        <v>0</v>
      </c>
      <c r="BK18" s="31">
        <v>0.059519999999999997</v>
      </c>
      <c r="BL18" s="45" t="s">
        <v>12</v>
      </c>
      <c r="BM18" s="31">
        <v>0.00724</v>
      </c>
      <c r="BN18" s="31">
        <v>0.02928</v>
      </c>
      <c r="BO18" s="31">
        <v>0.07908</v>
      </c>
      <c r="BP18" s="31">
        <v>0.0796</v>
      </c>
      <c r="BQ18" s="31">
        <v>0.060399999999999995</v>
      </c>
      <c r="BR18" s="31">
        <v>0.048420000000000005</v>
      </c>
      <c r="BS18" s="50">
        <v>0.0814</v>
      </c>
      <c r="BT18" s="31">
        <v>0</v>
      </c>
      <c r="BU18" s="31">
        <v>0.035693204834294105</v>
      </c>
      <c r="BV18" s="34">
        <v>0.011437601549110818</v>
      </c>
      <c r="BW18" s="31">
        <v>0.004584900620979767</v>
      </c>
      <c r="BX18" s="44">
        <v>0.0011600000000000002</v>
      </c>
      <c r="BY18" s="44">
        <v>0.0141</v>
      </c>
      <c r="BZ18" s="44">
        <v>0.004891762535220034</v>
      </c>
      <c r="CA18" s="44">
        <v>0.041879030270350726</v>
      </c>
      <c r="CB18" s="45" t="s">
        <v>12</v>
      </c>
      <c r="CC18" s="44">
        <v>0.020486678175990463</v>
      </c>
      <c r="CD18" s="44">
        <v>0.010291977824366335</v>
      </c>
      <c r="CE18" s="44">
        <v>0.015298600459141783</v>
      </c>
      <c r="CF18" s="44">
        <v>0.008733127898866247</v>
      </c>
      <c r="CG18" s="44">
        <v>0.007758221980473658</v>
      </c>
      <c r="CH18" s="44">
        <v>0.016236010327764287</v>
      </c>
      <c r="CI18" s="44">
        <v>0.03258010890538969</v>
      </c>
      <c r="CJ18" s="44">
        <v>0.006491359032131968</v>
      </c>
      <c r="CK18" s="44">
        <v>0.022831271643216598</v>
      </c>
      <c r="CL18" s="44">
        <v>0.005413690906343956</v>
      </c>
      <c r="CM18" s="44">
        <v>0.004119286927039739</v>
      </c>
      <c r="CN18" s="44">
        <v>0.012968102255319223</v>
      </c>
      <c r="CO18" s="44">
        <v>0.01503206961546964</v>
      </c>
      <c r="CP18" s="44">
        <v>0.039234783966954734</v>
      </c>
      <c r="CQ18" s="44">
        <v>0.010045419319146653</v>
      </c>
      <c r="CR18" s="45" t="s">
        <v>12</v>
      </c>
      <c r="CS18" s="44">
        <v>0.016869797139440895</v>
      </c>
      <c r="CT18" s="44">
        <v>0.03507072144524507</v>
      </c>
      <c r="CU18" s="44">
        <v>0.015039817826320174</v>
      </c>
      <c r="CV18" s="44">
        <v>0.005048663575777367</v>
      </c>
      <c r="CW18" s="44">
        <v>0.007238820506505115</v>
      </c>
      <c r="CX18" s="44">
        <v>0.014734667032010984</v>
      </c>
      <c r="CY18" s="44">
        <v>0.010798728418108503</v>
      </c>
      <c r="CZ18" s="44">
        <v>0.019680837047308258</v>
      </c>
      <c r="DA18" s="44">
        <v>0.007792461888821764</v>
      </c>
      <c r="DB18" s="44">
        <v>0.008108286468563205</v>
      </c>
      <c r="DC18" s="44">
        <v>0.0168472696165644</v>
      </c>
      <c r="DD18" s="44">
        <v>0.012484435590462438</v>
      </c>
      <c r="DE18" s="44">
        <v>0.025588206272336794</v>
      </c>
      <c r="DF18" s="31">
        <v>0</v>
      </c>
      <c r="DG18" s="31">
        <v>0.01175905009549435</v>
      </c>
      <c r="DH18" s="31">
        <v>0.005894711299221258</v>
      </c>
      <c r="DI18" s="31">
        <v>0.007050052450594609</v>
      </c>
      <c r="DJ18" s="45" t="s">
        <v>12</v>
      </c>
      <c r="DK18" s="31">
        <v>0.012484435590462438</v>
      </c>
      <c r="DL18" s="31">
        <v>0</v>
      </c>
      <c r="DM18" s="31">
        <v>5E-06</v>
      </c>
      <c r="DN18" s="31">
        <v>4E-06</v>
      </c>
      <c r="DO18" s="31">
        <v>0</v>
      </c>
      <c r="DP18" s="31">
        <v>0</v>
      </c>
      <c r="DQ18" s="31">
        <v>0</v>
      </c>
      <c r="DR18" s="31">
        <v>0</v>
      </c>
      <c r="DS18" s="31">
        <v>0.011486901555788022</v>
      </c>
      <c r="DT18" s="31">
        <v>0.001334776794243138</v>
      </c>
      <c r="DU18" s="44">
        <v>0.1016</v>
      </c>
      <c r="DV18" s="44">
        <v>0.00231</v>
      </c>
      <c r="DW18" s="36">
        <f>SUM(B18:E18)</f>
        <v>2.214852099979968</v>
      </c>
      <c r="DX18" s="37"/>
      <c r="DY18" s="36">
        <f>SUM(F18:DV18)</f>
        <v>4.416875630559589</v>
      </c>
      <c r="DZ18" s="36">
        <f t="shared" si="4"/>
        <v>6.6317277305395566</v>
      </c>
    </row>
    <row r="19" spans="1:130" ht="15.75">
      <c r="A19" s="45" t="s">
        <v>13</v>
      </c>
      <c r="B19" s="44">
        <v>0.6169381913686037</v>
      </c>
      <c r="C19" s="44">
        <v>0.23221278016425914</v>
      </c>
      <c r="D19" s="31">
        <v>0.3852720514589686</v>
      </c>
      <c r="E19" s="31">
        <v>1.221412984931781</v>
      </c>
      <c r="F19" s="44">
        <v>0.37007999999999996</v>
      </c>
      <c r="G19" s="44">
        <v>0.5389435598388568</v>
      </c>
      <c r="H19" s="33">
        <v>0.033479999999999996</v>
      </c>
      <c r="I19" s="44">
        <v>0</v>
      </c>
      <c r="J19" s="44">
        <v>0.02404</v>
      </c>
      <c r="K19" s="44">
        <v>0.05478</v>
      </c>
      <c r="L19" s="44">
        <v>0.11273999999999999</v>
      </c>
      <c r="M19" s="44">
        <v>0.11466000000000001</v>
      </c>
      <c r="N19" s="31">
        <v>0.05154</v>
      </c>
      <c r="O19" s="31">
        <v>0.11943</v>
      </c>
      <c r="P19" s="31">
        <v>0.06483153419840192</v>
      </c>
      <c r="Q19" s="44">
        <v>0.16185000000000002</v>
      </c>
      <c r="R19" s="45" t="s">
        <v>13</v>
      </c>
      <c r="S19" s="31">
        <v>0</v>
      </c>
      <c r="T19" s="31">
        <v>0.05674125842996727</v>
      </c>
      <c r="U19" s="44">
        <v>0.075</v>
      </c>
      <c r="V19" s="31">
        <v>0.10368000000000001</v>
      </c>
      <c r="W19" s="31">
        <v>0.08538520777226288</v>
      </c>
      <c r="X19" s="44">
        <v>0.00016</v>
      </c>
      <c r="Y19" s="31">
        <v>0.12507129025796254</v>
      </c>
      <c r="Z19" s="44">
        <v>0.05985</v>
      </c>
      <c r="AA19" s="35">
        <v>0.013119366110975094</v>
      </c>
      <c r="AB19" s="44">
        <v>0.03444</v>
      </c>
      <c r="AC19" s="44">
        <v>0.013079999999999998</v>
      </c>
      <c r="AD19" s="44">
        <v>0.018260000000000002</v>
      </c>
      <c r="AE19" s="44">
        <v>0.02715</v>
      </c>
      <c r="AF19" s="45" t="s">
        <v>13</v>
      </c>
      <c r="AG19" s="44">
        <v>0.0038399999999999997</v>
      </c>
      <c r="AH19" s="44">
        <v>0.03084</v>
      </c>
      <c r="AI19" s="44">
        <v>0.1767</v>
      </c>
      <c r="AJ19" s="44">
        <v>0.005600000000000001</v>
      </c>
      <c r="AK19" s="44">
        <v>0</v>
      </c>
      <c r="AL19" s="44">
        <v>0.0334</v>
      </c>
      <c r="AM19" s="44">
        <v>0.08444</v>
      </c>
      <c r="AN19" s="44">
        <v>0.03496</v>
      </c>
      <c r="AO19" s="31">
        <v>0.00708</v>
      </c>
      <c r="AP19" s="31">
        <v>0.09653999999999999</v>
      </c>
      <c r="AQ19" s="44">
        <v>0.10643999999999999</v>
      </c>
      <c r="AR19" s="31">
        <v>0.206608</v>
      </c>
      <c r="AS19" s="32">
        <v>0</v>
      </c>
      <c r="AT19" s="44">
        <v>0.00366</v>
      </c>
      <c r="AU19" s="44">
        <v>0.0558</v>
      </c>
      <c r="AV19" s="45" t="s">
        <v>13</v>
      </c>
      <c r="AW19" s="33">
        <v>0</v>
      </c>
      <c r="AX19" s="31">
        <v>0.01918707293730107</v>
      </c>
      <c r="AY19" s="31">
        <v>0.0007652963564735471</v>
      </c>
      <c r="AZ19" s="33">
        <v>0.05706924258274165</v>
      </c>
      <c r="BA19" s="31">
        <v>0</v>
      </c>
      <c r="BB19" s="31">
        <v>0.018269999999999998</v>
      </c>
      <c r="BC19" s="44">
        <v>0.0234</v>
      </c>
      <c r="BD19" s="31">
        <v>0.007199999999999999</v>
      </c>
      <c r="BE19" s="31">
        <v>0.004537114113378886</v>
      </c>
      <c r="BF19" s="31">
        <v>0.0159072314095573</v>
      </c>
      <c r="BG19" s="31">
        <v>0.008199603819359434</v>
      </c>
      <c r="BH19" s="40">
        <v>0.00168</v>
      </c>
      <c r="BI19" s="31">
        <v>0.1386</v>
      </c>
      <c r="BJ19" s="33">
        <v>0</v>
      </c>
      <c r="BK19" s="31">
        <v>0.056100000000000004</v>
      </c>
      <c r="BL19" s="45" t="s">
        <v>13</v>
      </c>
      <c r="BM19" s="31">
        <v>0.00732</v>
      </c>
      <c r="BN19" s="31">
        <v>0.021</v>
      </c>
      <c r="BO19" s="31">
        <v>0.07044</v>
      </c>
      <c r="BP19" s="31">
        <v>0.0731</v>
      </c>
      <c r="BQ19" s="31">
        <v>0.060899999999999996</v>
      </c>
      <c r="BR19" s="31">
        <v>0.04933999999999999</v>
      </c>
      <c r="BS19" s="50">
        <v>0.0793</v>
      </c>
      <c r="BT19" s="31">
        <v>0</v>
      </c>
      <c r="BU19" s="31">
        <v>0.03957675443477486</v>
      </c>
      <c r="BV19" s="34">
        <v>0.012682053907275921</v>
      </c>
      <c r="BW19" s="31">
        <v>0.005083754368002849</v>
      </c>
      <c r="BX19" s="44">
        <v>0.0011</v>
      </c>
      <c r="BY19" s="44">
        <v>0.01428</v>
      </c>
      <c r="BZ19" s="44">
        <v>0.004660737622208159</v>
      </c>
      <c r="CA19" s="44">
        <v>0.044225849608344345</v>
      </c>
      <c r="CB19" s="45" t="s">
        <v>13</v>
      </c>
      <c r="CC19" s="44">
        <v>0.020355508958580876</v>
      </c>
      <c r="CD19" s="44">
        <v>0.011514127355576002</v>
      </c>
      <c r="CE19" s="44">
        <v>0.015680458181635205</v>
      </c>
      <c r="CF19" s="44">
        <v>0.009512238388365069</v>
      </c>
      <c r="CG19" s="44">
        <v>0.008183708025764349</v>
      </c>
      <c r="CH19" s="44">
        <v>0.01668615346863047</v>
      </c>
      <c r="CI19" s="44">
        <v>0.03308051084100972</v>
      </c>
      <c r="CJ19" s="44">
        <v>0.00691193954363717</v>
      </c>
      <c r="CK19" s="44">
        <v>0.021862010698715736</v>
      </c>
      <c r="CL19" s="44">
        <v>0.005388712083094762</v>
      </c>
      <c r="CM19" s="44">
        <v>0.004317698086337878</v>
      </c>
      <c r="CN19" s="44">
        <v>0.014452582517721073</v>
      </c>
      <c r="CO19" s="44">
        <v>0.015553493177603702</v>
      </c>
      <c r="CP19" s="44">
        <v>0.04011344287463372</v>
      </c>
      <c r="CQ19" s="44">
        <v>0.010581901879490018</v>
      </c>
      <c r="CR19" s="45" t="s">
        <v>13</v>
      </c>
      <c r="CS19" s="44">
        <v>0.01801710495254817</v>
      </c>
      <c r="CT19" s="44">
        <v>0.03938194965093013</v>
      </c>
      <c r="CU19" s="44">
        <v>0.015337058506841833</v>
      </c>
      <c r="CV19" s="44">
        <v>0.005050251791828275</v>
      </c>
      <c r="CW19" s="44">
        <v>0.0067784034077647435</v>
      </c>
      <c r="CX19" s="44">
        <v>0.013174486628174543</v>
      </c>
      <c r="CY19" s="44">
        <v>0.010823500369894361</v>
      </c>
      <c r="CZ19" s="44">
        <v>0.01928738235674659</v>
      </c>
      <c r="DA19" s="44">
        <v>0.007764986342623913</v>
      </c>
      <c r="DB19" s="44">
        <v>0.00829318204626488</v>
      </c>
      <c r="DC19" s="44">
        <v>0.016868883074629686</v>
      </c>
      <c r="DD19" s="44">
        <v>0.013184491863519108</v>
      </c>
      <c r="DE19" s="44">
        <v>0.02615150220519859</v>
      </c>
      <c r="DF19" s="31">
        <v>0</v>
      </c>
      <c r="DG19" s="31">
        <v>0.012535977312497866</v>
      </c>
      <c r="DH19" s="31">
        <v>0.006032256824175514</v>
      </c>
      <c r="DI19" s="31">
        <v>0.0072080340202670965</v>
      </c>
      <c r="DJ19" s="45" t="s">
        <v>13</v>
      </c>
      <c r="DK19" s="31">
        <v>0.013184491863519108</v>
      </c>
      <c r="DL19" s="31">
        <v>0</v>
      </c>
      <c r="DM19" s="31">
        <v>4E-06</v>
      </c>
      <c r="DN19" s="31">
        <v>4E-06</v>
      </c>
      <c r="DO19" s="31">
        <v>0</v>
      </c>
      <c r="DP19" s="31">
        <v>0</v>
      </c>
      <c r="DQ19" s="31">
        <v>0</v>
      </c>
      <c r="DR19" s="31">
        <v>0</v>
      </c>
      <c r="DS19" s="31">
        <v>0.012736717932738319</v>
      </c>
      <c r="DT19" s="31">
        <v>0.0013408902757434883</v>
      </c>
      <c r="DU19" s="44">
        <v>0.09090000000000001</v>
      </c>
      <c r="DV19" s="44">
        <v>0.0022400000000000002</v>
      </c>
      <c r="DW19" s="36">
        <f>SUM(B19:E19)</f>
        <v>2.4558360079236126</v>
      </c>
      <c r="DX19" s="37"/>
      <c r="DY19" s="36">
        <f>SUM(F19:DV19)</f>
        <v>4.518638965274543</v>
      </c>
      <c r="DZ19" s="36">
        <f t="shared" si="4"/>
        <v>6.974474973198156</v>
      </c>
    </row>
    <row r="20" spans="1:130" ht="15.75">
      <c r="A20" s="47" t="s">
        <v>14</v>
      </c>
      <c r="B20" s="44">
        <v>0.6503473035233368</v>
      </c>
      <c r="C20" s="44">
        <v>0.24478782078390346</v>
      </c>
      <c r="D20" s="31">
        <v>0.406135725255403</v>
      </c>
      <c r="E20" s="31">
        <v>1.2875562776825658</v>
      </c>
      <c r="F20" s="44">
        <v>0.36360000000000003</v>
      </c>
      <c r="G20" s="44">
        <v>0.5681290213447884</v>
      </c>
      <c r="H20" s="33">
        <v>0.00792</v>
      </c>
      <c r="I20" s="44">
        <v>0</v>
      </c>
      <c r="J20" s="44">
        <v>0.01226</v>
      </c>
      <c r="K20" s="44">
        <v>0.055200000000000006</v>
      </c>
      <c r="L20" s="44">
        <v>0.12137999999999999</v>
      </c>
      <c r="M20" s="44">
        <v>0.10188</v>
      </c>
      <c r="N20" s="31">
        <v>0.06192</v>
      </c>
      <c r="O20" s="31">
        <v>0.19593</v>
      </c>
      <c r="P20" s="31">
        <v>0.0683423623939994</v>
      </c>
      <c r="Q20" s="44">
        <v>0.1581</v>
      </c>
      <c r="R20" s="47" t="s">
        <v>14</v>
      </c>
      <c r="S20" s="31">
        <v>0</v>
      </c>
      <c r="T20" s="31">
        <v>0.059813973157648734</v>
      </c>
      <c r="U20" s="44">
        <v>0.07289999999999999</v>
      </c>
      <c r="V20" s="31">
        <v>0.10368000000000001</v>
      </c>
      <c r="W20" s="31">
        <v>0.09000908099445791</v>
      </c>
      <c r="X20" s="44">
        <v>0.00011999999999999999</v>
      </c>
      <c r="Y20" s="31">
        <v>0.13184428765385386</v>
      </c>
      <c r="Z20" s="44">
        <v>0.05484000000000001</v>
      </c>
      <c r="AA20" s="35">
        <v>0.013829820383271383</v>
      </c>
      <c r="AB20" s="44">
        <v>0.03728</v>
      </c>
      <c r="AC20" s="44">
        <v>0.01148</v>
      </c>
      <c r="AD20" s="44">
        <v>0.018130000000000004</v>
      </c>
      <c r="AE20" s="44">
        <v>0.02463</v>
      </c>
      <c r="AF20" s="47" t="s">
        <v>14</v>
      </c>
      <c r="AG20" s="44">
        <v>0.00504</v>
      </c>
      <c r="AH20" s="44">
        <v>0.02318</v>
      </c>
      <c r="AI20" s="44">
        <v>0.1815</v>
      </c>
      <c r="AJ20" s="44">
        <v>0.006399999999999999</v>
      </c>
      <c r="AK20" s="44">
        <v>0</v>
      </c>
      <c r="AL20" s="44">
        <v>0.035</v>
      </c>
      <c r="AM20" s="44">
        <v>0.08463999999999999</v>
      </c>
      <c r="AN20" s="44">
        <v>0.03918</v>
      </c>
      <c r="AO20" s="31">
        <v>0.00392</v>
      </c>
      <c r="AP20" s="31">
        <v>0.09090000000000001</v>
      </c>
      <c r="AQ20" s="44">
        <v>0.10302000000000001</v>
      </c>
      <c r="AR20" s="31">
        <v>0.131216</v>
      </c>
      <c r="AS20" s="32">
        <v>0</v>
      </c>
      <c r="AT20" s="44">
        <v>0.005</v>
      </c>
      <c r="AU20" s="44">
        <v>0.058699999999999995</v>
      </c>
      <c r="AV20" s="47" t="s">
        <v>14</v>
      </c>
      <c r="AW20" s="33">
        <v>0</v>
      </c>
      <c r="AX20" s="31">
        <v>0.020226112310534398</v>
      </c>
      <c r="AY20" s="31">
        <v>0.0008067395223574973</v>
      </c>
      <c r="AZ20" s="33">
        <v>0.060159718667230515</v>
      </c>
      <c r="BA20" s="31">
        <v>0</v>
      </c>
      <c r="BB20" s="31">
        <v>0.019035000000000003</v>
      </c>
      <c r="BC20" s="44">
        <v>0.023219999999999998</v>
      </c>
      <c r="BD20" s="31">
        <v>0.00666</v>
      </c>
      <c r="BE20" s="31">
        <v>0.00478281288254802</v>
      </c>
      <c r="BF20" s="31">
        <v>0.016768657214716553</v>
      </c>
      <c r="BG20" s="31">
        <v>0.008643637739544614</v>
      </c>
      <c r="BH20" s="40">
        <v>0.00168</v>
      </c>
      <c r="BI20" s="31">
        <v>0.13428</v>
      </c>
      <c r="BJ20" s="33">
        <v>0</v>
      </c>
      <c r="BK20" s="31">
        <v>0.05988</v>
      </c>
      <c r="BL20" s="47" t="s">
        <v>14</v>
      </c>
      <c r="BM20" s="31">
        <v>0.01</v>
      </c>
      <c r="BN20" s="31">
        <v>0.01368</v>
      </c>
      <c r="BO20" s="31">
        <v>0.07139999999999999</v>
      </c>
      <c r="BP20" s="31">
        <v>0.0727</v>
      </c>
      <c r="BQ20" s="31">
        <v>0.0606</v>
      </c>
      <c r="BR20" s="31">
        <v>0.04856</v>
      </c>
      <c r="BS20" s="50">
        <v>0.08020000000000001</v>
      </c>
      <c r="BT20" s="31">
        <v>0</v>
      </c>
      <c r="BU20" s="31">
        <v>0.041719958156202004</v>
      </c>
      <c r="BV20" s="34">
        <v>0.01336882637049567</v>
      </c>
      <c r="BW20" s="31">
        <v>0.005359055398517661</v>
      </c>
      <c r="BX20" s="44">
        <v>0.00124</v>
      </c>
      <c r="BY20" s="44">
        <v>0.012320000000000001</v>
      </c>
      <c r="BZ20" s="44">
        <v>0.004810045108371575</v>
      </c>
      <c r="CA20" s="44">
        <v>0.041643332060392245</v>
      </c>
      <c r="CB20" s="47" t="s">
        <v>14</v>
      </c>
      <c r="CC20" s="44">
        <v>0.020556082853205156</v>
      </c>
      <c r="CD20" s="44">
        <v>0.010568484865617081</v>
      </c>
      <c r="CE20" s="44">
        <v>0.015216728037010595</v>
      </c>
      <c r="CF20" s="44">
        <v>0.009922925323123125</v>
      </c>
      <c r="CG20" s="44">
        <v>0.009213852606062885</v>
      </c>
      <c r="CH20" s="44">
        <v>0.015772774472692652</v>
      </c>
      <c r="CI20" s="44">
        <v>0.0329412373854166</v>
      </c>
      <c r="CJ20" s="44">
        <v>0.007124088604567082</v>
      </c>
      <c r="CK20" s="44">
        <v>0.02086512883463795</v>
      </c>
      <c r="CL20" s="44">
        <v>0.00538315090135169</v>
      </c>
      <c r="CM20" s="44">
        <v>0.0044026726271897175</v>
      </c>
      <c r="CN20" s="44">
        <v>0.015238444270938477</v>
      </c>
      <c r="CO20" s="44">
        <v>0.015003286558123318</v>
      </c>
      <c r="CP20" s="44">
        <v>0.03974741143133935</v>
      </c>
      <c r="CQ20" s="44">
        <v>0.011595578100153919</v>
      </c>
      <c r="CR20" s="47" t="s">
        <v>14</v>
      </c>
      <c r="CS20" s="44">
        <v>0.018732598785200186</v>
      </c>
      <c r="CT20" s="44">
        <v>0.04479497170359187</v>
      </c>
      <c r="CU20" s="44">
        <v>0.01528930026876448</v>
      </c>
      <c r="CV20" s="44">
        <v>0.005564373915867668</v>
      </c>
      <c r="CW20" s="44">
        <v>0.007162531938512259</v>
      </c>
      <c r="CX20" s="44">
        <v>0.01430587446147315</v>
      </c>
      <c r="CY20" s="44">
        <v>0.011649339023889075</v>
      </c>
      <c r="CZ20" s="44">
        <v>0.020047491436213958</v>
      </c>
      <c r="DA20" s="44">
        <v>0.00743221464096074</v>
      </c>
      <c r="DB20" s="44">
        <v>0.00847499486722758</v>
      </c>
      <c r="DC20" s="44">
        <v>0.017160433728881687</v>
      </c>
      <c r="DD20" s="44">
        <v>0.013122680508382249</v>
      </c>
      <c r="DE20" s="44">
        <v>0.02463499554942456</v>
      </c>
      <c r="DF20" s="31">
        <v>0</v>
      </c>
      <c r="DG20" s="31">
        <v>0.011680051072379221</v>
      </c>
      <c r="DH20" s="31">
        <v>0.005345175336455323</v>
      </c>
      <c r="DI20" s="31">
        <v>0.006382897837816727</v>
      </c>
      <c r="DJ20" s="47" t="s">
        <v>14</v>
      </c>
      <c r="DK20" s="31">
        <v>0.013122680508382249</v>
      </c>
      <c r="DL20" s="31">
        <v>0</v>
      </c>
      <c r="DM20" s="31">
        <v>4E-06</v>
      </c>
      <c r="DN20" s="31">
        <v>4E-06</v>
      </c>
      <c r="DO20" s="31">
        <v>0</v>
      </c>
      <c r="DP20" s="31">
        <v>0</v>
      </c>
      <c r="DQ20" s="31">
        <v>0</v>
      </c>
      <c r="DR20" s="31">
        <v>0</v>
      </c>
      <c r="DS20" s="31">
        <v>0.013426450622092634</v>
      </c>
      <c r="DT20" s="31">
        <v>0.0013429281029102716</v>
      </c>
      <c r="DU20" s="44">
        <v>0.08070000000000001</v>
      </c>
      <c r="DV20" s="44">
        <v>0.00183</v>
      </c>
      <c r="DW20" s="36">
        <f>SUM(B20:E20)</f>
        <v>2.5888271272452092</v>
      </c>
      <c r="DX20" s="37"/>
      <c r="DY20" s="36">
        <f>SUM(F20:DV20)</f>
        <v>4.510420272538786</v>
      </c>
      <c r="DZ20" s="36">
        <f t="shared" si="4"/>
        <v>7.099247399783995</v>
      </c>
    </row>
    <row r="21" spans="1:130" ht="15.75">
      <c r="A21" s="47" t="s">
        <v>15</v>
      </c>
      <c r="B21" s="44">
        <v>0.6588879788110129</v>
      </c>
      <c r="C21" s="44">
        <v>0.24800249282200806</v>
      </c>
      <c r="D21" s="31">
        <v>0.41146929600035614</v>
      </c>
      <c r="E21" s="31">
        <v>1.3044650893632175</v>
      </c>
      <c r="F21" s="44">
        <v>0.31248000000000004</v>
      </c>
      <c r="G21" s="44">
        <v>0.5755899663914176</v>
      </c>
      <c r="H21" s="33">
        <v>0.0072</v>
      </c>
      <c r="I21" s="44">
        <v>0</v>
      </c>
      <c r="J21" s="44">
        <v>0.009239999999999998</v>
      </c>
      <c r="K21" s="44">
        <v>0.03948</v>
      </c>
      <c r="L21" s="44">
        <v>0.12683999999999998</v>
      </c>
      <c r="M21" s="44">
        <v>0.11448</v>
      </c>
      <c r="N21" s="31">
        <v>0.05808</v>
      </c>
      <c r="O21" s="31">
        <v>0.18729</v>
      </c>
      <c r="P21" s="31">
        <v>0.06923986734625742</v>
      </c>
      <c r="Q21" s="44">
        <v>0.1602</v>
      </c>
      <c r="R21" s="47" t="s">
        <v>15</v>
      </c>
      <c r="S21" s="31">
        <v>0</v>
      </c>
      <c r="T21" s="31">
        <v>0.06059947917825903</v>
      </c>
      <c r="U21" s="44">
        <v>0.07908</v>
      </c>
      <c r="V21" s="31">
        <v>0.11567999999999999</v>
      </c>
      <c r="W21" s="31">
        <v>0.09119112377306417</v>
      </c>
      <c r="X21" s="44">
        <v>0.00011999999999999999</v>
      </c>
      <c r="Y21" s="31">
        <v>0.1335757305971644</v>
      </c>
      <c r="Z21" s="44">
        <v>0.05001</v>
      </c>
      <c r="AA21" s="35">
        <v>0.014011440272429834</v>
      </c>
      <c r="AB21" s="44">
        <v>0.04019999999999999</v>
      </c>
      <c r="AC21" s="44">
        <v>0.01364</v>
      </c>
      <c r="AD21" s="44">
        <v>0.018060000000000003</v>
      </c>
      <c r="AE21" s="44">
        <v>0.024959999999999996</v>
      </c>
      <c r="AF21" s="47" t="s">
        <v>15</v>
      </c>
      <c r="AG21" s="44">
        <v>0.0050999999999999995</v>
      </c>
      <c r="AH21" s="44">
        <v>0.01618</v>
      </c>
      <c r="AI21" s="44">
        <v>0.18105</v>
      </c>
      <c r="AJ21" s="44">
        <v>0.00628</v>
      </c>
      <c r="AK21" s="44">
        <v>0</v>
      </c>
      <c r="AL21" s="44">
        <v>0.03528</v>
      </c>
      <c r="AM21" s="44">
        <v>0.0824</v>
      </c>
      <c r="AN21" s="44">
        <v>0.044340000000000004</v>
      </c>
      <c r="AO21" s="31">
        <v>0.00322</v>
      </c>
      <c r="AP21" s="31">
        <v>0.07385999999999998</v>
      </c>
      <c r="AQ21" s="44">
        <v>0.11076000000000001</v>
      </c>
      <c r="AR21" s="31">
        <v>0.17991200000000002</v>
      </c>
      <c r="AS21" s="32">
        <v>0</v>
      </c>
      <c r="AT21" s="44">
        <v>0.00564</v>
      </c>
      <c r="AU21" s="44">
        <v>0.05800000000000001</v>
      </c>
      <c r="AV21" s="47" t="s">
        <v>15</v>
      </c>
      <c r="AW21" s="33">
        <v>0</v>
      </c>
      <c r="AX21" s="31">
        <v>0.02049173139842863</v>
      </c>
      <c r="AY21" s="31">
        <v>0.0008173340158917404</v>
      </c>
      <c r="AZ21" s="33">
        <v>0.06094976518506978</v>
      </c>
      <c r="BA21" s="31">
        <v>0</v>
      </c>
      <c r="BB21" s="31">
        <v>0.01557</v>
      </c>
      <c r="BC21" s="44">
        <v>0.030600000000000002</v>
      </c>
      <c r="BD21" s="31">
        <v>0.007199999999999999</v>
      </c>
      <c r="BE21" s="31">
        <v>0.004845623094215318</v>
      </c>
      <c r="BF21" s="31">
        <v>0.016988871330321176</v>
      </c>
      <c r="BG21" s="31">
        <v>0.008757150170268646</v>
      </c>
      <c r="BH21" s="40">
        <v>0.00168</v>
      </c>
      <c r="BI21" s="31">
        <v>0.13463999999999998</v>
      </c>
      <c r="BJ21" s="33">
        <v>0</v>
      </c>
      <c r="BK21" s="31">
        <v>0.05814</v>
      </c>
      <c r="BL21" s="47" t="s">
        <v>15</v>
      </c>
      <c r="BM21" s="31">
        <v>0.01128</v>
      </c>
      <c r="BN21" s="31">
        <v>0.0038399999999999997</v>
      </c>
      <c r="BO21" s="31">
        <v>0.06929999999999999</v>
      </c>
      <c r="BP21" s="31">
        <v>0.0723</v>
      </c>
      <c r="BQ21" s="31">
        <v>0.0606</v>
      </c>
      <c r="BR21" s="31">
        <v>0.04932000000000001</v>
      </c>
      <c r="BS21" s="50">
        <v>0.0806</v>
      </c>
      <c r="BT21" s="31">
        <v>0</v>
      </c>
      <c r="BU21" s="31">
        <v>0.042267844821830006</v>
      </c>
      <c r="BV21" s="34">
        <v>0.013544392263348838</v>
      </c>
      <c r="BW21" s="31">
        <v>0.005429433105566561</v>
      </c>
      <c r="BX21" s="44">
        <v>0.00156</v>
      </c>
      <c r="BY21" s="44">
        <v>0.01202</v>
      </c>
      <c r="BZ21" s="44">
        <v>0.005963295525769472</v>
      </c>
      <c r="CA21" s="44">
        <v>0.041182553815160644</v>
      </c>
      <c r="CB21" s="47" t="s">
        <v>15</v>
      </c>
      <c r="CC21" s="44">
        <v>0.02059531040699548</v>
      </c>
      <c r="CD21" s="44">
        <v>0.010309923219713388</v>
      </c>
      <c r="CE21" s="44">
        <v>0.01454845887720511</v>
      </c>
      <c r="CF21" s="44">
        <v>0.010552555476294696</v>
      </c>
      <c r="CG21" s="44">
        <v>0.009795394388573285</v>
      </c>
      <c r="CH21" s="44">
        <v>0.016593773202057904</v>
      </c>
      <c r="CI21" s="44">
        <v>0.0344550375538005</v>
      </c>
      <c r="CJ21" s="44">
        <v>0.006868781821962025</v>
      </c>
      <c r="CK21" s="44">
        <v>0.021683243013314372</v>
      </c>
      <c r="CL21" s="44">
        <v>0.0056684219078090075</v>
      </c>
      <c r="CM21" s="44">
        <v>0.004368146782212321</v>
      </c>
      <c r="CN21" s="44">
        <v>0.01502747863294487</v>
      </c>
      <c r="CO21" s="44">
        <v>0.014480232288716104</v>
      </c>
      <c r="CP21" s="44">
        <v>0.03989263646844165</v>
      </c>
      <c r="CQ21" s="44">
        <v>0.012169414812356474</v>
      </c>
      <c r="CR21" s="47" t="s">
        <v>15</v>
      </c>
      <c r="CS21" s="44">
        <v>0.01865148715910355</v>
      </c>
      <c r="CT21" s="44">
        <v>0.04513682277092937</v>
      </c>
      <c r="CU21" s="44">
        <v>0.016792243805053415</v>
      </c>
      <c r="CV21" s="44">
        <v>0.006484451997160761</v>
      </c>
      <c r="CW21" s="44">
        <v>0.008213613466307544</v>
      </c>
      <c r="CX21" s="44">
        <v>0.017651781283848318</v>
      </c>
      <c r="CY21" s="44">
        <v>0.011843396109884205</v>
      </c>
      <c r="CZ21" s="44">
        <v>0.020635373953633702</v>
      </c>
      <c r="DA21" s="44">
        <v>0.008395192194392546</v>
      </c>
      <c r="DB21" s="44">
        <v>0.009193409009894555</v>
      </c>
      <c r="DC21" s="44">
        <v>0.01996267845282227</v>
      </c>
      <c r="DD21" s="44">
        <v>0.013576824183822205</v>
      </c>
      <c r="DE21" s="44">
        <v>0.02431000133859159</v>
      </c>
      <c r="DF21" s="31">
        <v>0</v>
      </c>
      <c r="DG21" s="31">
        <v>0.011880454608457347</v>
      </c>
      <c r="DH21" s="31">
        <v>0.00572672281770444</v>
      </c>
      <c r="DI21" s="31">
        <v>0.006855789548463559</v>
      </c>
      <c r="DJ21" s="47" t="s">
        <v>15</v>
      </c>
      <c r="DK21" s="31">
        <v>0.013576824183822205</v>
      </c>
      <c r="DL21" s="31">
        <v>0</v>
      </c>
      <c r="DM21" s="31">
        <v>5E-06</v>
      </c>
      <c r="DN21" s="31">
        <v>4E-06</v>
      </c>
      <c r="DO21" s="31">
        <v>0</v>
      </c>
      <c r="DP21" s="31">
        <v>0</v>
      </c>
      <c r="DQ21" s="31">
        <v>0</v>
      </c>
      <c r="DR21" s="31">
        <v>0</v>
      </c>
      <c r="DS21" s="31">
        <v>0.013602773264483965</v>
      </c>
      <c r="DT21" s="31">
        <v>0.0013368146214099215</v>
      </c>
      <c r="DU21" s="44">
        <v>0.0905</v>
      </c>
      <c r="DV21" s="44">
        <v>0.0021500000000000004</v>
      </c>
      <c r="DW21" s="36">
        <f>SUM(B21:E21)</f>
        <v>2.6228248569965946</v>
      </c>
      <c r="DX21" s="37"/>
      <c r="DY21" s="36">
        <f>SUM(F21:DV21)</f>
        <v>4.536652065906643</v>
      </c>
      <c r="DZ21" s="36">
        <f t="shared" si="4"/>
        <v>7.159476922903238</v>
      </c>
    </row>
    <row r="22" spans="1:130" ht="15.75">
      <c r="A22" s="47" t="s">
        <v>16</v>
      </c>
      <c r="B22" s="44">
        <v>0.7641392419150214</v>
      </c>
      <c r="C22" s="44">
        <v>0.28761859823276725</v>
      </c>
      <c r="D22" s="31">
        <v>0.47719771194551397</v>
      </c>
      <c r="E22" s="31">
        <v>1.512841327427719</v>
      </c>
      <c r="F22" s="44">
        <v>0.23544</v>
      </c>
      <c r="G22" s="44">
        <v>0.6675351421131116</v>
      </c>
      <c r="H22" s="33">
        <v>0.00648</v>
      </c>
      <c r="I22" s="44">
        <v>0</v>
      </c>
      <c r="J22" s="44">
        <v>0.003</v>
      </c>
      <c r="K22" s="44">
        <v>0.024959999999999996</v>
      </c>
      <c r="L22" s="44">
        <v>0.11286</v>
      </c>
      <c r="M22" s="44">
        <v>0.13824</v>
      </c>
      <c r="N22" s="31">
        <v>0.06498000000000001</v>
      </c>
      <c r="O22" s="31">
        <v>0.20187</v>
      </c>
      <c r="P22" s="31">
        <v>0.08030029602261343</v>
      </c>
      <c r="Q22" s="44">
        <v>0.1551</v>
      </c>
      <c r="R22" s="47" t="s">
        <v>16</v>
      </c>
      <c r="S22" s="31">
        <v>0</v>
      </c>
      <c r="T22" s="31">
        <v>0.07027968572636825</v>
      </c>
      <c r="U22" s="44">
        <v>0.07962000000000001</v>
      </c>
      <c r="V22" s="31">
        <v>0.09623999999999999</v>
      </c>
      <c r="W22" s="31">
        <v>0.10575806272118228</v>
      </c>
      <c r="X22" s="44">
        <v>0.00011999999999999999</v>
      </c>
      <c r="Y22" s="31">
        <v>0.15491321863384447</v>
      </c>
      <c r="Z22" s="44">
        <v>0.04812</v>
      </c>
      <c r="AA22" s="35">
        <v>0.016249638318235435</v>
      </c>
      <c r="AB22" s="44">
        <v>0.03736</v>
      </c>
      <c r="AC22" s="44">
        <v>0.04244</v>
      </c>
      <c r="AD22" s="44">
        <v>0.01821</v>
      </c>
      <c r="AE22" s="44">
        <v>0.02637</v>
      </c>
      <c r="AF22" s="47" t="s">
        <v>16</v>
      </c>
      <c r="AG22" s="44">
        <v>0.0037</v>
      </c>
      <c r="AH22" s="44">
        <v>0.007039999999999999</v>
      </c>
      <c r="AI22" s="44">
        <v>0.18015</v>
      </c>
      <c r="AJ22" s="44">
        <v>0.00644</v>
      </c>
      <c r="AK22" s="44">
        <v>0</v>
      </c>
      <c r="AL22" s="44">
        <v>0.03276</v>
      </c>
      <c r="AM22" s="44">
        <v>0.08084000000000001</v>
      </c>
      <c r="AN22" s="44">
        <v>0.0481</v>
      </c>
      <c r="AO22" s="31">
        <v>0.0015</v>
      </c>
      <c r="AP22" s="31">
        <v>0.08148000000000001</v>
      </c>
      <c r="AQ22" s="44">
        <v>0.10769999999999999</v>
      </c>
      <c r="AR22" s="31">
        <v>0.196352</v>
      </c>
      <c r="AS22" s="32">
        <v>0</v>
      </c>
      <c r="AT22" s="44">
        <v>0.004900000000000001</v>
      </c>
      <c r="AU22" s="44">
        <v>0.0508</v>
      </c>
      <c r="AV22" s="47" t="s">
        <v>16</v>
      </c>
      <c r="AW22" s="33">
        <v>0</v>
      </c>
      <c r="AX22" s="31">
        <v>0.023765096040419324</v>
      </c>
      <c r="AY22" s="31">
        <v>0.0009478955685637338</v>
      </c>
      <c r="AZ22" s="33">
        <v>0.07068592668432415</v>
      </c>
      <c r="BA22" s="31">
        <v>0</v>
      </c>
      <c r="BB22" s="31">
        <v>0.015764999999999998</v>
      </c>
      <c r="BC22" s="44">
        <v>0.02562</v>
      </c>
      <c r="BD22" s="31">
        <v>0.007019999999999999</v>
      </c>
      <c r="BE22" s="31">
        <v>0.0056196665850564214</v>
      </c>
      <c r="BF22" s="31">
        <v>0.019702686460860465</v>
      </c>
      <c r="BG22" s="31">
        <v>0.010156023948897147</v>
      </c>
      <c r="BH22" s="40">
        <v>0.00168</v>
      </c>
      <c r="BI22" s="31">
        <v>0.135</v>
      </c>
      <c r="BJ22" s="33">
        <v>0</v>
      </c>
      <c r="BK22" s="31">
        <v>0.05778</v>
      </c>
      <c r="BL22" s="47" t="s">
        <v>16</v>
      </c>
      <c r="BM22" s="31">
        <v>0.009800000000000001</v>
      </c>
      <c r="BN22" s="31">
        <v>0.0024</v>
      </c>
      <c r="BO22" s="31">
        <v>0.06972</v>
      </c>
      <c r="BP22" s="31">
        <v>0.072</v>
      </c>
      <c r="BQ22" s="31">
        <v>0.06409999999999999</v>
      </c>
      <c r="BR22" s="31">
        <v>0.05054000000000001</v>
      </c>
      <c r="BS22" s="50">
        <v>0.0831</v>
      </c>
      <c r="BT22" s="31">
        <v>0</v>
      </c>
      <c r="BU22" s="31">
        <v>0.049019742260010234</v>
      </c>
      <c r="BV22" s="34">
        <v>0.015707983707627587</v>
      </c>
      <c r="BW22" s="31">
        <v>0.0062967348483162315</v>
      </c>
      <c r="BX22" s="44">
        <v>0.00214</v>
      </c>
      <c r="BY22" s="44">
        <v>0.012219999999999998</v>
      </c>
      <c r="BZ22" s="44">
        <v>0.006601324182989697</v>
      </c>
      <c r="CA22" s="44">
        <v>0.042469262901920456</v>
      </c>
      <c r="CB22" s="47" t="s">
        <v>16</v>
      </c>
      <c r="CC22" s="44">
        <v>0.021335998063447947</v>
      </c>
      <c r="CD22" s="44">
        <v>0.010980867518208547</v>
      </c>
      <c r="CE22" s="44">
        <v>0.015162126772046708</v>
      </c>
      <c r="CF22" s="44">
        <v>0.011056630398979394</v>
      </c>
      <c r="CG22" s="44">
        <v>0.010470816665708487</v>
      </c>
      <c r="CH22" s="44">
        <v>0.018830413389532098</v>
      </c>
      <c r="CI22" s="44">
        <v>0.03821968834369899</v>
      </c>
      <c r="CJ22" s="44">
        <v>0.007585756710429481</v>
      </c>
      <c r="CK22" s="44">
        <v>0.021178327883796047</v>
      </c>
      <c r="CL22" s="44">
        <v>0.006192933150564119</v>
      </c>
      <c r="CM22" s="44">
        <v>0.005346373503526589</v>
      </c>
      <c r="CN22" s="44">
        <v>0.016086548388632063</v>
      </c>
      <c r="CO22" s="44">
        <v>0.015529490865870604</v>
      </c>
      <c r="CP22" s="44">
        <v>0.044800273214329105</v>
      </c>
      <c r="CQ22" s="44">
        <v>0.013085178244646323</v>
      </c>
      <c r="CR22" s="47" t="s">
        <v>16</v>
      </c>
      <c r="CS22" s="44">
        <v>0.020200431444223392</v>
      </c>
      <c r="CT22" s="44">
        <v>0.05008528887419697</v>
      </c>
      <c r="CU22" s="44">
        <v>0.019162299223488125</v>
      </c>
      <c r="CV22" s="44">
        <v>0.007288811772769415</v>
      </c>
      <c r="CW22" s="44">
        <v>0.009205335273950756</v>
      </c>
      <c r="CX22" s="44">
        <v>0.0196712130794136</v>
      </c>
      <c r="CY22" s="44">
        <v>0.01264274074332038</v>
      </c>
      <c r="CZ22" s="44">
        <v>0.02249122670041862</v>
      </c>
      <c r="DA22" s="44">
        <v>0.00945267292890223</v>
      </c>
      <c r="DB22" s="44">
        <v>0.010175380440400986</v>
      </c>
      <c r="DC22" s="44">
        <v>0.023448754752275185</v>
      </c>
      <c r="DD22" s="44">
        <v>0.014965538075570875</v>
      </c>
      <c r="DE22" s="44">
        <v>0.025424442780502765</v>
      </c>
      <c r="DF22" s="31">
        <v>0</v>
      </c>
      <c r="DG22" s="31">
        <v>0.012584381286876152</v>
      </c>
      <c r="DH22" s="31">
        <v>0.006369197221956852</v>
      </c>
      <c r="DI22" s="31">
        <v>0.007632934496313216</v>
      </c>
      <c r="DJ22" s="47" t="s">
        <v>16</v>
      </c>
      <c r="DK22" s="31">
        <v>0.014965538075570875</v>
      </c>
      <c r="DL22" s="31">
        <v>0</v>
      </c>
      <c r="DM22" s="31">
        <v>4E-06</v>
      </c>
      <c r="DN22" s="31">
        <v>4E-06</v>
      </c>
      <c r="DO22" s="31">
        <v>0</v>
      </c>
      <c r="DP22" s="31">
        <v>0</v>
      </c>
      <c r="DQ22" s="31">
        <v>0</v>
      </c>
      <c r="DR22" s="31">
        <v>0</v>
      </c>
      <c r="DS22" s="31">
        <v>0.01577569053395357</v>
      </c>
      <c r="DT22" s="31">
        <v>0.0013368146214099215</v>
      </c>
      <c r="DU22" s="44">
        <v>0.08990000000000001</v>
      </c>
      <c r="DV22" s="44">
        <v>0.00264</v>
      </c>
      <c r="DW22" s="36">
        <f>SUM(B22:E22)</f>
        <v>3.0417968795210215</v>
      </c>
      <c r="DX22" s="37"/>
      <c r="DY22" s="36">
        <f>SUM(F22:DV22)</f>
        <v>4.699353502163269</v>
      </c>
      <c r="DZ22" s="36">
        <f t="shared" si="4"/>
        <v>7.741150381684291</v>
      </c>
    </row>
    <row r="23" spans="1:130" ht="15.75">
      <c r="A23" s="47" t="s">
        <v>17</v>
      </c>
      <c r="B23" s="44">
        <v>0.6264836519842416</v>
      </c>
      <c r="C23" s="44">
        <v>0.2358056489127289</v>
      </c>
      <c r="D23" s="31">
        <v>0.3912331011150927</v>
      </c>
      <c r="E23" s="31">
        <v>1.2403110685748622</v>
      </c>
      <c r="F23" s="44">
        <v>0.21312</v>
      </c>
      <c r="G23" s="44">
        <v>0.5472822631262658</v>
      </c>
      <c r="H23" s="33">
        <v>0.00504</v>
      </c>
      <c r="I23" s="44">
        <v>0</v>
      </c>
      <c r="J23" s="44">
        <v>0.0036399999999999996</v>
      </c>
      <c r="K23" s="44">
        <v>0.053340000000000005</v>
      </c>
      <c r="L23" s="44">
        <v>0.09942000000000001</v>
      </c>
      <c r="M23" s="44">
        <v>0.12140999999999999</v>
      </c>
      <c r="N23" s="31">
        <v>0.04956</v>
      </c>
      <c r="O23" s="31">
        <v>0.21006</v>
      </c>
      <c r="P23" s="31">
        <v>0.06583462796857262</v>
      </c>
      <c r="Q23" s="44">
        <v>0.15885000000000002</v>
      </c>
      <c r="R23" s="47" t="s">
        <v>17</v>
      </c>
      <c r="S23" s="31">
        <v>0</v>
      </c>
      <c r="T23" s="31">
        <v>0.057619176923590545</v>
      </c>
      <c r="U23" s="44">
        <v>0.07991999999999999</v>
      </c>
      <c r="V23" s="31">
        <v>0.09888</v>
      </c>
      <c r="W23" s="31">
        <v>0.08670631440717574</v>
      </c>
      <c r="X23" s="44">
        <v>0.00011999999999999999</v>
      </c>
      <c r="Y23" s="31">
        <v>0.1270064323710743</v>
      </c>
      <c r="Z23" s="44">
        <v>0.050370000000000005</v>
      </c>
      <c r="AA23" s="35">
        <v>0.013322353045916887</v>
      </c>
      <c r="AB23" s="44">
        <v>0.03526</v>
      </c>
      <c r="AC23" s="44">
        <v>0.036359999999999996</v>
      </c>
      <c r="AD23" s="44">
        <v>0.0182</v>
      </c>
      <c r="AE23" s="44">
        <v>0.02823</v>
      </c>
      <c r="AF23" s="47" t="s">
        <v>17</v>
      </c>
      <c r="AG23" s="44">
        <v>0.004520000000000001</v>
      </c>
      <c r="AH23" s="44">
        <v>0.0059</v>
      </c>
      <c r="AI23" s="44">
        <v>0.1668</v>
      </c>
      <c r="AJ23" s="44">
        <v>0.0066</v>
      </c>
      <c r="AK23" s="44">
        <v>0</v>
      </c>
      <c r="AL23" s="44">
        <v>0.0342</v>
      </c>
      <c r="AM23" s="44">
        <v>0.08375999999999999</v>
      </c>
      <c r="AN23" s="44">
        <v>0.048900000000000006</v>
      </c>
      <c r="AO23" s="31">
        <v>0.0009599999999999999</v>
      </c>
      <c r="AP23" s="31">
        <v>0.061739999999999996</v>
      </c>
      <c r="AQ23" s="44">
        <v>0.10722</v>
      </c>
      <c r="AR23" s="31">
        <v>0.19307400000000002</v>
      </c>
      <c r="AS23" s="32">
        <v>0</v>
      </c>
      <c r="AT23" s="44">
        <v>0.0047599999999999995</v>
      </c>
      <c r="AU23" s="44">
        <v>0.0435</v>
      </c>
      <c r="AV23" s="47" t="s">
        <v>17</v>
      </c>
      <c r="AW23" s="33">
        <v>0</v>
      </c>
      <c r="AX23" s="31">
        <v>0.019483941329653448</v>
      </c>
      <c r="AY23" s="31">
        <v>0.0007771372610118186</v>
      </c>
      <c r="AZ23" s="33">
        <v>0.057952235749738464</v>
      </c>
      <c r="BA23" s="31">
        <v>0</v>
      </c>
      <c r="BB23" s="31">
        <v>0.018165</v>
      </c>
      <c r="BC23" s="44">
        <v>0.02106</v>
      </c>
      <c r="BD23" s="31">
        <v>0.007679999999999999</v>
      </c>
      <c r="BE23" s="31">
        <v>0.0046073137617129245</v>
      </c>
      <c r="BF23" s="31">
        <v>0.016153353068174225</v>
      </c>
      <c r="BG23" s="31">
        <v>0.008326470653698055</v>
      </c>
      <c r="BH23" s="40">
        <v>0.00168</v>
      </c>
      <c r="BI23" s="31">
        <v>0.13860000000000003</v>
      </c>
      <c r="BJ23" s="33">
        <v>0</v>
      </c>
      <c r="BK23" s="31">
        <v>0.05808</v>
      </c>
      <c r="BL23" s="47" t="s">
        <v>17</v>
      </c>
      <c r="BM23" s="31">
        <v>0.009519999999999999</v>
      </c>
      <c r="BN23" s="31">
        <v>0.0016799999999999996</v>
      </c>
      <c r="BO23" s="31">
        <v>0.07596000000000001</v>
      </c>
      <c r="BP23" s="31">
        <v>0.071</v>
      </c>
      <c r="BQ23" s="31">
        <v>0.0646</v>
      </c>
      <c r="BR23" s="31">
        <v>0.054439999999999995</v>
      </c>
      <c r="BS23" s="50">
        <v>0.08269999999999998</v>
      </c>
      <c r="BT23" s="31">
        <v>0</v>
      </c>
      <c r="BU23" s="31">
        <v>0.04018909835518261</v>
      </c>
      <c r="BV23" s="34">
        <v>0.012878274611052992</v>
      </c>
      <c r="BW23" s="31">
        <v>0.005162411805292794</v>
      </c>
      <c r="BX23" s="44">
        <v>0.004200000000000001</v>
      </c>
      <c r="BY23" s="44">
        <v>0.01184</v>
      </c>
      <c r="BZ23" s="44">
        <v>0.006388922594613293</v>
      </c>
      <c r="CA23" s="44">
        <v>0.04099117874581179</v>
      </c>
      <c r="CB23" s="47" t="s">
        <v>17</v>
      </c>
      <c r="CC23" s="44">
        <v>0.022854938149456844</v>
      </c>
      <c r="CD23" s="44">
        <v>0.013656428995631128</v>
      </c>
      <c r="CE23" s="44">
        <v>0.014715447389591924</v>
      </c>
      <c r="CF23" s="44">
        <v>0.012924491220630637</v>
      </c>
      <c r="CG23" s="44">
        <v>0.012093644325000999</v>
      </c>
      <c r="CH23" s="44">
        <v>0.021944542959874073</v>
      </c>
      <c r="CI23" s="44">
        <v>0.04206963623340307</v>
      </c>
      <c r="CJ23" s="44">
        <v>0.008370846788070955</v>
      </c>
      <c r="CK23" s="44">
        <v>0.017133148079036157</v>
      </c>
      <c r="CL23" s="44">
        <v>0.006979944548974359</v>
      </c>
      <c r="CM23" s="44">
        <v>0.006026953596615882</v>
      </c>
      <c r="CN23" s="44">
        <v>0.019475661144514725</v>
      </c>
      <c r="CO23" s="44">
        <v>0.018350996190592717</v>
      </c>
      <c r="CP23" s="44">
        <v>0.05249871104870278</v>
      </c>
      <c r="CQ23" s="44">
        <v>0.013522487303053774</v>
      </c>
      <c r="CR23" s="47" t="s">
        <v>17</v>
      </c>
      <c r="CS23" s="44">
        <v>0.0229468298384822</v>
      </c>
      <c r="CT23" s="44">
        <v>0.05296848099515424</v>
      </c>
      <c r="CU23" s="44">
        <v>0.021897454850896447</v>
      </c>
      <c r="CV23" s="44">
        <v>0.007896852915378724</v>
      </c>
      <c r="CW23" s="44">
        <v>0.010305553654254002</v>
      </c>
      <c r="CX23" s="44">
        <v>0.020745124720223208</v>
      </c>
      <c r="CY23" s="44">
        <v>0.014104273708547447</v>
      </c>
      <c r="CZ23" s="44">
        <v>0.024089935456296566</v>
      </c>
      <c r="DA23" s="44">
        <v>0.010961068416441646</v>
      </c>
      <c r="DB23" s="44">
        <v>0.011944534148644988</v>
      </c>
      <c r="DC23" s="44">
        <v>0.026833279920901273</v>
      </c>
      <c r="DD23" s="44">
        <v>0.014236933721210716</v>
      </c>
      <c r="DE23" s="44">
        <v>0.02368050278975987</v>
      </c>
      <c r="DF23" s="31">
        <v>0</v>
      </c>
      <c r="DG23" s="31">
        <v>0.012045098946854063</v>
      </c>
      <c r="DH23" s="31">
        <v>0.006152875546248488</v>
      </c>
      <c r="DI23" s="31">
        <v>0.007405059776002531</v>
      </c>
      <c r="DJ23" s="47" t="s">
        <v>17</v>
      </c>
      <c r="DK23" s="31">
        <v>0.014236933721210716</v>
      </c>
      <c r="DL23" s="31">
        <v>0</v>
      </c>
      <c r="DM23" s="31">
        <v>4E-06</v>
      </c>
      <c r="DN23" s="31">
        <v>3E-06</v>
      </c>
      <c r="DO23" s="31">
        <v>0</v>
      </c>
      <c r="DP23" s="31">
        <v>0</v>
      </c>
      <c r="DQ23" s="31">
        <v>0</v>
      </c>
      <c r="DR23" s="31">
        <v>0</v>
      </c>
      <c r="DS23" s="31">
        <v>0.01293378441541098</v>
      </c>
      <c r="DT23" s="31">
        <v>0.0013313804156318324</v>
      </c>
      <c r="DU23" s="44">
        <v>0.0988</v>
      </c>
      <c r="DV23" s="44">
        <v>0.00279</v>
      </c>
      <c r="DW23" s="36">
        <f>SUM(B23:E23)</f>
        <v>2.4938334705869254</v>
      </c>
      <c r="DX23" s="37"/>
      <c r="DY23" s="36">
        <f>SUM(F23:DV23)</f>
        <v>4.456531341709238</v>
      </c>
      <c r="DZ23" s="36">
        <f t="shared" si="4"/>
        <v>6.950364812296163</v>
      </c>
    </row>
    <row r="24" spans="1:130" ht="15.75">
      <c r="A24" s="47" t="s">
        <v>18</v>
      </c>
      <c r="B24" s="44">
        <v>0.5252515301920808</v>
      </c>
      <c r="C24" s="44">
        <v>0.19770233034343074</v>
      </c>
      <c r="D24" s="31">
        <v>0.32801460081461864</v>
      </c>
      <c r="E24" s="31">
        <v>1.0398919183600792</v>
      </c>
      <c r="F24" s="44">
        <v>0.16344</v>
      </c>
      <c r="G24" s="44">
        <v>0.45884812036769124</v>
      </c>
      <c r="H24" s="33">
        <v>0.00468</v>
      </c>
      <c r="I24" s="44">
        <v>0</v>
      </c>
      <c r="J24" s="44">
        <v>0.0028200000000000005</v>
      </c>
      <c r="K24" s="44">
        <v>0.05682000000000001</v>
      </c>
      <c r="L24" s="44">
        <v>0.09078</v>
      </c>
      <c r="M24" s="44">
        <v>0.09342</v>
      </c>
      <c r="N24" s="31">
        <v>0.04032000000000001</v>
      </c>
      <c r="O24" s="31">
        <v>0.19332</v>
      </c>
      <c r="P24" s="31">
        <v>0.05519655456386743</v>
      </c>
      <c r="Q24" s="44">
        <v>0.16695</v>
      </c>
      <c r="R24" s="47" t="s">
        <v>18</v>
      </c>
      <c r="S24" s="31">
        <v>0</v>
      </c>
      <c r="T24" s="31">
        <v>0.048308620267533214</v>
      </c>
      <c r="U24" s="44">
        <v>0.08061000000000001</v>
      </c>
      <c r="V24" s="31">
        <v>0.08424</v>
      </c>
      <c r="W24" s="31">
        <v>0.07269563088428409</v>
      </c>
      <c r="X24" s="44">
        <v>0.00014000000000000001</v>
      </c>
      <c r="Y24" s="31">
        <v>0.10648374101359923</v>
      </c>
      <c r="Z24" s="44">
        <v>0.05046</v>
      </c>
      <c r="AA24" s="35">
        <v>0.011169623183244675</v>
      </c>
      <c r="AB24" s="44">
        <v>0.03008</v>
      </c>
      <c r="AC24" s="44">
        <v>0.0332</v>
      </c>
      <c r="AD24" s="44">
        <v>0.018290000000000004</v>
      </c>
      <c r="AE24" s="44">
        <v>0.0327</v>
      </c>
      <c r="AF24" s="47" t="s">
        <v>18</v>
      </c>
      <c r="AG24" s="44">
        <v>0.0041800000000000006</v>
      </c>
      <c r="AH24" s="44">
        <v>0.005680000000000001</v>
      </c>
      <c r="AI24" s="44">
        <v>0.1494</v>
      </c>
      <c r="AJ24" s="44">
        <v>0.00524</v>
      </c>
      <c r="AK24" s="44">
        <v>0</v>
      </c>
      <c r="AL24" s="44">
        <v>0.03784</v>
      </c>
      <c r="AM24" s="44">
        <v>0.08184</v>
      </c>
      <c r="AN24" s="44">
        <v>0.044320000000000005</v>
      </c>
      <c r="AO24" s="31">
        <v>0.0010400000000000001</v>
      </c>
      <c r="AP24" s="31">
        <v>0.06432</v>
      </c>
      <c r="AQ24" s="44">
        <v>0.10518000000000001</v>
      </c>
      <c r="AR24" s="31">
        <v>0.173098</v>
      </c>
      <c r="AS24" s="32">
        <v>0</v>
      </c>
      <c r="AT24" s="44">
        <v>0.0047599999999999995</v>
      </c>
      <c r="AU24" s="44">
        <v>0.041100000000000005</v>
      </c>
      <c r="AV24" s="47" t="s">
        <v>18</v>
      </c>
      <c r="AW24" s="33">
        <v>0</v>
      </c>
      <c r="AX24" s="31">
        <v>0.016335573905495337</v>
      </c>
      <c r="AY24" s="31">
        <v>0.0006515613523559394</v>
      </c>
      <c r="AZ24" s="33">
        <v>0.048587860847114334</v>
      </c>
      <c r="BA24" s="31">
        <v>0</v>
      </c>
      <c r="BB24" s="31">
        <v>0.02043</v>
      </c>
      <c r="BC24" s="44">
        <v>0.02982</v>
      </c>
      <c r="BD24" s="31">
        <v>0.00732</v>
      </c>
      <c r="BE24" s="31">
        <v>0.003862828017538784</v>
      </c>
      <c r="BF24" s="31">
        <v>0.013543168109684168</v>
      </c>
      <c r="BG24" s="31">
        <v>0.0069810144895279215</v>
      </c>
      <c r="BH24" s="40">
        <v>0.00192</v>
      </c>
      <c r="BI24" s="31">
        <v>0.12888</v>
      </c>
      <c r="BJ24" s="33">
        <v>0</v>
      </c>
      <c r="BK24" s="31">
        <v>0.06252</v>
      </c>
      <c r="BL24" s="47" t="s">
        <v>18</v>
      </c>
      <c r="BM24" s="31">
        <v>0.009519999999999999</v>
      </c>
      <c r="BN24" s="31">
        <v>0.0024</v>
      </c>
      <c r="BO24" s="31">
        <v>0.07673999999999999</v>
      </c>
      <c r="BP24" s="31">
        <v>0.072</v>
      </c>
      <c r="BQ24" s="31">
        <v>0.0671</v>
      </c>
      <c r="BR24" s="31">
        <v>0.05836</v>
      </c>
      <c r="BS24" s="50">
        <v>0.0848</v>
      </c>
      <c r="BT24" s="31">
        <v>0</v>
      </c>
      <c r="BU24" s="31">
        <v>0.03369502993612144</v>
      </c>
      <c r="BV24" s="34">
        <v>0.010797302410469852</v>
      </c>
      <c r="BW24" s="31">
        <v>0.004328228983507311</v>
      </c>
      <c r="BX24" s="44">
        <v>0.00542</v>
      </c>
      <c r="BY24" s="44">
        <v>0.011400000000000002</v>
      </c>
      <c r="BZ24" s="44">
        <v>0.006418832026167311</v>
      </c>
      <c r="CA24" s="44">
        <v>0.03716594317572487</v>
      </c>
      <c r="CB24" s="47" t="s">
        <v>18</v>
      </c>
      <c r="CC24" s="44">
        <v>0.017520535585158516</v>
      </c>
      <c r="CD24" s="44">
        <v>0.01584775492844853</v>
      </c>
      <c r="CE24" s="44">
        <v>0.013252831372074357</v>
      </c>
      <c r="CF24" s="44">
        <v>0.014947394235420967</v>
      </c>
      <c r="CG24" s="44">
        <v>0.013103295287397738</v>
      </c>
      <c r="CH24" s="44">
        <v>0.024288270986236912</v>
      </c>
      <c r="CI24" s="44">
        <v>0.044487458919947556</v>
      </c>
      <c r="CJ24" s="44">
        <v>0.009142849995107014</v>
      </c>
      <c r="CK24" s="44">
        <v>0.016062105866224436</v>
      </c>
      <c r="CL24" s="44">
        <v>0.007499660898119646</v>
      </c>
      <c r="CM24" s="44">
        <v>0.006740885165257196</v>
      </c>
      <c r="CN24" s="44">
        <v>0.021293665111542192</v>
      </c>
      <c r="CO24" s="44">
        <v>0.02122180412868669</v>
      </c>
      <c r="CP24" s="44">
        <v>0.05706009980089972</v>
      </c>
      <c r="CQ24" s="44">
        <v>0.015321920459864464</v>
      </c>
      <c r="CR24" s="47" t="s">
        <v>18</v>
      </c>
      <c r="CS24" s="44">
        <v>0.023012610229193896</v>
      </c>
      <c r="CT24" s="44">
        <v>0.05060384708718015</v>
      </c>
      <c r="CU24" s="44">
        <v>0.02422503644389984</v>
      </c>
      <c r="CV24" s="44">
        <v>0.007949002012339106</v>
      </c>
      <c r="CW24" s="44">
        <v>0.01091085333053515</v>
      </c>
      <c r="CX24" s="44">
        <v>0.02124222698152462</v>
      </c>
      <c r="CY24" s="44">
        <v>0.0135004504123854</v>
      </c>
      <c r="CZ24" s="44">
        <v>0.02501464964898803</v>
      </c>
      <c r="DA24" s="44">
        <v>0.011344841902126836</v>
      </c>
      <c r="DB24" s="44">
        <v>0.012736523150616996</v>
      </c>
      <c r="DC24" s="44">
        <v>0.029168740115530414</v>
      </c>
      <c r="DD24" s="44">
        <v>0.013298866094406524</v>
      </c>
      <c r="DE24" s="44">
        <v>0.02229497948281137</v>
      </c>
      <c r="DF24" s="31">
        <v>0</v>
      </c>
      <c r="DG24" s="31">
        <v>0.010925675030082072</v>
      </c>
      <c r="DH24" s="31">
        <v>0.005997669722493647</v>
      </c>
      <c r="DI24" s="31">
        <v>0.007249911483136988</v>
      </c>
      <c r="DJ24" s="47" t="s">
        <v>18</v>
      </c>
      <c r="DK24" s="31">
        <v>0.013298866094406524</v>
      </c>
      <c r="DL24" s="31">
        <v>0</v>
      </c>
      <c r="DM24" s="31">
        <v>5E-06</v>
      </c>
      <c r="DN24" s="31">
        <v>4E-06</v>
      </c>
      <c r="DO24" s="31">
        <v>0</v>
      </c>
      <c r="DP24" s="31">
        <v>0</v>
      </c>
      <c r="DQ24" s="31">
        <v>0</v>
      </c>
      <c r="DR24" s="31">
        <v>0</v>
      </c>
      <c r="DS24" s="31">
        <v>0.010843842507066706</v>
      </c>
      <c r="DT24" s="31">
        <v>0.0013184741769088706</v>
      </c>
      <c r="DU24" s="44">
        <v>0.07840000000000001</v>
      </c>
      <c r="DV24" s="44">
        <v>0.0025099999999999996</v>
      </c>
      <c r="DW24" s="36">
        <f>SUM(B24:E24)</f>
        <v>2.090860379710209</v>
      </c>
      <c r="DX24" s="37"/>
      <c r="DY24" s="36">
        <f>SUM(F24:DV24)</f>
        <v>4.127614232179948</v>
      </c>
      <c r="DZ24" s="36">
        <f t="shared" si="4"/>
        <v>6.218474611890157</v>
      </c>
    </row>
    <row r="25" spans="1:130" ht="15.75">
      <c r="A25" s="47" t="s">
        <v>19</v>
      </c>
      <c r="B25" s="44">
        <v>0.43883999198735774</v>
      </c>
      <c r="C25" s="44">
        <v>0.16517741325201982</v>
      </c>
      <c r="D25" s="31">
        <v>0.2740514144539162</v>
      </c>
      <c r="E25" s="31">
        <v>0.8688145295911325</v>
      </c>
      <c r="F25" s="44">
        <v>0.13176</v>
      </c>
      <c r="G25" s="44">
        <v>0.38336091166062</v>
      </c>
      <c r="H25" s="33">
        <v>0.00468</v>
      </c>
      <c r="I25" s="44">
        <v>0</v>
      </c>
      <c r="J25" s="44">
        <v>0.00254</v>
      </c>
      <c r="K25" s="44">
        <v>0.05274</v>
      </c>
      <c r="L25" s="44">
        <v>0.08730000000000002</v>
      </c>
      <c r="M25" s="44">
        <v>0.09135000000000001</v>
      </c>
      <c r="N25" s="31">
        <v>0.03726</v>
      </c>
      <c r="O25" s="31">
        <v>0.13166999999999998</v>
      </c>
      <c r="P25" s="31">
        <v>0.046115916223374645</v>
      </c>
      <c r="Q25" s="44">
        <v>0.16665</v>
      </c>
      <c r="R25" s="47" t="s">
        <v>19</v>
      </c>
      <c r="S25" s="31">
        <v>0</v>
      </c>
      <c r="T25" s="31">
        <v>0.04036114758841727</v>
      </c>
      <c r="U25" s="44">
        <v>0.07338</v>
      </c>
      <c r="V25" s="31">
        <v>0.08472</v>
      </c>
      <c r="W25" s="31">
        <v>0.060736139241915</v>
      </c>
      <c r="X25" s="44">
        <v>0.00011999999999999999</v>
      </c>
      <c r="Y25" s="31">
        <v>0.0889656124106924</v>
      </c>
      <c r="Z25" s="44">
        <v>0.05718000000000001</v>
      </c>
      <c r="AA25" s="35">
        <v>0.009332057245876825</v>
      </c>
      <c r="AB25" s="44">
        <v>0.0245</v>
      </c>
      <c r="AC25" s="44">
        <v>0.031200000000000002</v>
      </c>
      <c r="AD25" s="44">
        <v>0.01844</v>
      </c>
      <c r="AE25" s="44">
        <v>0.030210000000000004</v>
      </c>
      <c r="AF25" s="47" t="s">
        <v>19</v>
      </c>
      <c r="AG25" s="44">
        <v>0.00376</v>
      </c>
      <c r="AH25" s="44">
        <v>0.005620000000000001</v>
      </c>
      <c r="AI25" s="44">
        <v>0.1386</v>
      </c>
      <c r="AJ25" s="44">
        <v>0.00312</v>
      </c>
      <c r="AK25" s="44">
        <v>0</v>
      </c>
      <c r="AL25" s="44">
        <v>0.039240000000000004</v>
      </c>
      <c r="AM25" s="44">
        <v>0.08684</v>
      </c>
      <c r="AN25" s="44">
        <v>0.041159999999999995</v>
      </c>
      <c r="AO25" s="31">
        <v>0.00108</v>
      </c>
      <c r="AP25" s="31">
        <v>0.06317999999999999</v>
      </c>
      <c r="AQ25" s="44">
        <v>0.0912</v>
      </c>
      <c r="AR25" s="31">
        <v>0.158186</v>
      </c>
      <c r="AS25" s="32">
        <v>0</v>
      </c>
      <c r="AT25" s="44">
        <v>0.0038399999999999997</v>
      </c>
      <c r="AU25" s="44">
        <v>0.038700000000000005</v>
      </c>
      <c r="AV25" s="47" t="s">
        <v>19</v>
      </c>
      <c r="AW25" s="33">
        <v>0</v>
      </c>
      <c r="AX25" s="31">
        <v>0.013648133722094858</v>
      </c>
      <c r="AY25" s="31">
        <v>0.0005443700060094815</v>
      </c>
      <c r="AZ25" s="33">
        <v>0.040594449019564195</v>
      </c>
      <c r="BA25" s="31">
        <v>0</v>
      </c>
      <c r="BB25" s="31">
        <v>0.023700000000000002</v>
      </c>
      <c r="BC25" s="44">
        <v>0.03666</v>
      </c>
      <c r="BD25" s="31">
        <v>0.00585</v>
      </c>
      <c r="BE25" s="31">
        <v>0.0032273364641990693</v>
      </c>
      <c r="BF25" s="31">
        <v>0.011315119410625652</v>
      </c>
      <c r="BG25" s="31">
        <v>0.005832535778673016</v>
      </c>
      <c r="BH25" s="40">
        <v>0.00168</v>
      </c>
      <c r="BI25" s="31">
        <v>0.13536</v>
      </c>
      <c r="BJ25" s="33">
        <v>0</v>
      </c>
      <c r="BK25" s="31">
        <v>0.06402000000000001</v>
      </c>
      <c r="BL25" s="47" t="s">
        <v>19</v>
      </c>
      <c r="BM25" s="31">
        <v>0.007679999999999999</v>
      </c>
      <c r="BN25" s="31">
        <v>0.00204</v>
      </c>
      <c r="BO25" s="31">
        <v>0.07644</v>
      </c>
      <c r="BP25" s="31">
        <v>0.0728</v>
      </c>
      <c r="BQ25" s="31">
        <v>0.07</v>
      </c>
      <c r="BR25" s="31">
        <v>0.06418</v>
      </c>
      <c r="BS25" s="50">
        <v>0.0853</v>
      </c>
      <c r="BT25" s="31">
        <v>0</v>
      </c>
      <c r="BU25" s="31">
        <v>0.02815170602506176</v>
      </c>
      <c r="BV25" s="34">
        <v>0.009020988671014264</v>
      </c>
      <c r="BW25" s="31">
        <v>0.00361617218277727</v>
      </c>
      <c r="BX25" s="44">
        <v>0.006560000000000001</v>
      </c>
      <c r="BY25" s="44">
        <v>0.00734</v>
      </c>
      <c r="BZ25" s="44">
        <v>0.00658607788506008</v>
      </c>
      <c r="CA25" s="44">
        <v>0.03439836625419613</v>
      </c>
      <c r="CB25" s="47" t="s">
        <v>19</v>
      </c>
      <c r="CC25" s="44">
        <v>0.011348520968682024</v>
      </c>
      <c r="CD25" s="44">
        <v>0.016118571189668345</v>
      </c>
      <c r="CE25" s="44">
        <v>0.013809805410928916</v>
      </c>
      <c r="CF25" s="44">
        <v>0.01529148401025585</v>
      </c>
      <c r="CG25" s="44">
        <v>0.013898437748869038</v>
      </c>
      <c r="CH25" s="44">
        <v>0.025572066963778513</v>
      </c>
      <c r="CI25" s="44">
        <v>0.047037980583978685</v>
      </c>
      <c r="CJ25" s="44">
        <v>0.010112768970944302</v>
      </c>
      <c r="CK25" s="44">
        <v>0.01648799323041773</v>
      </c>
      <c r="CL25" s="44">
        <v>0.007958119298601114</v>
      </c>
      <c r="CM25" s="44">
        <v>0.007678910545538627</v>
      </c>
      <c r="CN25" s="44">
        <v>0.02233567357185243</v>
      </c>
      <c r="CO25" s="44">
        <v>0.02289593570844326</v>
      </c>
      <c r="CP25" s="44">
        <v>0.05973212981731729</v>
      </c>
      <c r="CQ25" s="44">
        <v>0.016128586589763867</v>
      </c>
      <c r="CR25" s="47" t="s">
        <v>19</v>
      </c>
      <c r="CS25" s="44">
        <v>0.022462843330898284</v>
      </c>
      <c r="CT25" s="44">
        <v>0.04980432637323144</v>
      </c>
      <c r="CU25" s="44">
        <v>0.026324477334739593</v>
      </c>
      <c r="CV25" s="44">
        <v>0.00785202743158879</v>
      </c>
      <c r="CW25" s="44">
        <v>0.011651608877555349</v>
      </c>
      <c r="CX25" s="44">
        <v>0.02242815703860557</v>
      </c>
      <c r="CY25" s="44">
        <v>0.013848672299342276</v>
      </c>
      <c r="CZ25" s="44">
        <v>0.02487129466341341</v>
      </c>
      <c r="DA25" s="44">
        <v>0.012212191338340091</v>
      </c>
      <c r="DB25" s="44">
        <v>0.012947690575258889</v>
      </c>
      <c r="DC25" s="44">
        <v>0.030752055607785645</v>
      </c>
      <c r="DD25" s="44">
        <v>0.01220931312197672</v>
      </c>
      <c r="DE25" s="44">
        <v>0.023405969447869625</v>
      </c>
      <c r="DF25" s="31">
        <v>0</v>
      </c>
      <c r="DG25" s="31">
        <v>0.010411533572197694</v>
      </c>
      <c r="DH25" s="31">
        <v>0.0061293739093511886</v>
      </c>
      <c r="DI25" s="31">
        <v>0.007417521593139541</v>
      </c>
      <c r="DJ25" s="47" t="s">
        <v>19</v>
      </c>
      <c r="DK25" s="31">
        <v>0.01220931312197672</v>
      </c>
      <c r="DL25" s="31">
        <v>0</v>
      </c>
      <c r="DM25" s="31">
        <v>4E-06</v>
      </c>
      <c r="DN25" s="31">
        <v>4E-06</v>
      </c>
      <c r="DO25" s="31">
        <v>0</v>
      </c>
      <c r="DP25" s="31">
        <v>0</v>
      </c>
      <c r="DQ25" s="31">
        <v>0</v>
      </c>
      <c r="DR25" s="31">
        <v>0</v>
      </c>
      <c r="DS25" s="31">
        <v>0.009059872242872085</v>
      </c>
      <c r="DT25" s="31">
        <v>0.0013177949011866094</v>
      </c>
      <c r="DU25" s="44">
        <v>0.0742</v>
      </c>
      <c r="DV25" s="44">
        <v>0.0024</v>
      </c>
      <c r="DW25" s="36">
        <f>SUM(B25:E25)</f>
        <v>1.7468833492844262</v>
      </c>
      <c r="DX25" s="37"/>
      <c r="DY25" s="36">
        <f>SUM(F25:DV25)</f>
        <v>3.8459740611805415</v>
      </c>
      <c r="DZ25" s="36">
        <f t="shared" si="4"/>
        <v>5.592857410464967</v>
      </c>
    </row>
    <row r="26" spans="1:130" ht="15.75">
      <c r="A26" s="47" t="s">
        <v>20</v>
      </c>
      <c r="B26" s="44">
        <v>0.40668686149257716</v>
      </c>
      <c r="C26" s="44">
        <v>0.15307511852033207</v>
      </c>
      <c r="D26" s="31">
        <v>0.2539720892964455</v>
      </c>
      <c r="E26" s="31">
        <v>0.8051578267933851</v>
      </c>
      <c r="F26" s="44">
        <v>0.12672</v>
      </c>
      <c r="G26" s="44">
        <v>0.3552726479556634</v>
      </c>
      <c r="H26" s="33">
        <v>0.00432</v>
      </c>
      <c r="I26" s="44">
        <v>0</v>
      </c>
      <c r="J26" s="44">
        <v>0.0024</v>
      </c>
      <c r="K26" s="44">
        <v>0.03582</v>
      </c>
      <c r="L26" s="44">
        <v>0.08477999999999998</v>
      </c>
      <c r="M26" s="44">
        <v>0.07254000000000001</v>
      </c>
      <c r="N26" s="31">
        <v>0.03342</v>
      </c>
      <c r="O26" s="31">
        <v>0.15164999999999998</v>
      </c>
      <c r="P26" s="31">
        <v>0.04273707405016804</v>
      </c>
      <c r="Q26" s="44">
        <v>0.16620000000000001</v>
      </c>
      <c r="R26" s="47" t="s">
        <v>20</v>
      </c>
      <c r="S26" s="31">
        <v>0</v>
      </c>
      <c r="T26" s="31">
        <v>0.037403948452002046</v>
      </c>
      <c r="U26" s="44">
        <v>0.07496999999999998</v>
      </c>
      <c r="V26" s="31">
        <v>0.08352</v>
      </c>
      <c r="W26" s="31">
        <v>0.05628609584010327</v>
      </c>
      <c r="X26" s="44">
        <v>0.00011999999999999999</v>
      </c>
      <c r="Y26" s="31">
        <v>0.08244723897705268</v>
      </c>
      <c r="Z26" s="44">
        <v>0.05319000000000001</v>
      </c>
      <c r="AA26" s="35">
        <v>0.008648311780809723</v>
      </c>
      <c r="AB26" s="44">
        <v>0.022119999999999997</v>
      </c>
      <c r="AC26" s="44">
        <v>0.03236</v>
      </c>
      <c r="AD26" s="44">
        <v>0.01859</v>
      </c>
      <c r="AE26" s="44">
        <v>0.03162</v>
      </c>
      <c r="AF26" s="47" t="s">
        <v>20</v>
      </c>
      <c r="AG26" s="44">
        <v>0.00362</v>
      </c>
      <c r="AH26" s="44">
        <v>0.00542</v>
      </c>
      <c r="AI26" s="44">
        <v>0.12585</v>
      </c>
      <c r="AJ26" s="44">
        <v>0.00304</v>
      </c>
      <c r="AK26" s="44">
        <v>0</v>
      </c>
      <c r="AL26" s="44">
        <v>0.040760000000000005</v>
      </c>
      <c r="AM26" s="44">
        <v>0.09356</v>
      </c>
      <c r="AN26" s="44">
        <v>0.03868</v>
      </c>
      <c r="AO26" s="31">
        <v>0.0009199999999999999</v>
      </c>
      <c r="AP26" s="31">
        <v>0.06816000000000001</v>
      </c>
      <c r="AQ26" s="44">
        <v>0.0396</v>
      </c>
      <c r="AR26" s="31">
        <v>0.09376599999999999</v>
      </c>
      <c r="AS26" s="32">
        <v>0</v>
      </c>
      <c r="AT26" s="44">
        <v>0.00322</v>
      </c>
      <c r="AU26" s="44">
        <v>0.0378</v>
      </c>
      <c r="AV26" s="47" t="s">
        <v>20</v>
      </c>
      <c r="AW26" s="33">
        <v>0</v>
      </c>
      <c r="AX26" s="31">
        <v>0.012648155979434219</v>
      </c>
      <c r="AY26" s="31">
        <v>0.0005044848538805672</v>
      </c>
      <c r="AZ26" s="33">
        <v>0.03762015624652229</v>
      </c>
      <c r="BA26" s="31">
        <v>0</v>
      </c>
      <c r="BB26" s="31">
        <v>0.027524999999999997</v>
      </c>
      <c r="BC26" s="44">
        <v>0.04038</v>
      </c>
      <c r="BD26" s="31">
        <v>0.00717</v>
      </c>
      <c r="BE26" s="31">
        <v>0.0029908744908633622</v>
      </c>
      <c r="BF26" s="31">
        <v>0.010486078034231789</v>
      </c>
      <c r="BG26" s="31">
        <v>0.005405194863006077</v>
      </c>
      <c r="BH26" s="40">
        <v>0.00192</v>
      </c>
      <c r="BI26" s="31">
        <v>0.12996000000000002</v>
      </c>
      <c r="BJ26" s="33">
        <v>0</v>
      </c>
      <c r="BK26" s="31">
        <v>0.06678</v>
      </c>
      <c r="BL26" s="47" t="s">
        <v>20</v>
      </c>
      <c r="BM26" s="31">
        <v>0.00644</v>
      </c>
      <c r="BN26" s="31">
        <v>0.00198</v>
      </c>
      <c r="BO26" s="31">
        <v>0.07385999999999998</v>
      </c>
      <c r="BP26" s="31">
        <v>0.07980000000000001</v>
      </c>
      <c r="BQ26" s="31">
        <v>0.075</v>
      </c>
      <c r="BR26" s="31">
        <v>0.06956</v>
      </c>
      <c r="BS26" s="50">
        <v>0.0801</v>
      </c>
      <c r="BT26" s="31">
        <v>0</v>
      </c>
      <c r="BU26" s="31">
        <v>0.026089073872109327</v>
      </c>
      <c r="BV26" s="34">
        <v>0.008360034721449397</v>
      </c>
      <c r="BW26" s="31">
        <v>0.003351220815063767</v>
      </c>
      <c r="BX26" s="44">
        <v>0.010440000000000001</v>
      </c>
      <c r="BY26" s="44">
        <v>0.00486</v>
      </c>
      <c r="BZ26" s="44">
        <v>0.006574550009300417</v>
      </c>
      <c r="CA26" s="44">
        <v>0.03629325748819718</v>
      </c>
      <c r="CB26" s="47" t="s">
        <v>20</v>
      </c>
      <c r="CC26" s="44">
        <v>0.011923390896820606</v>
      </c>
      <c r="CD26" s="44">
        <v>0.01729756161557245</v>
      </c>
      <c r="CE26" s="44">
        <v>0.01408516229874905</v>
      </c>
      <c r="CF26" s="44">
        <v>0.015895846859429876</v>
      </c>
      <c r="CG26" s="44">
        <v>0.015176098885122318</v>
      </c>
      <c r="CH26" s="44">
        <v>0.02725290678218581</v>
      </c>
      <c r="CI26" s="44">
        <v>0.04997240672879122</v>
      </c>
      <c r="CJ26" s="44">
        <v>0.010237388318616075</v>
      </c>
      <c r="CK26" s="44">
        <v>0.01641201249490816</v>
      </c>
      <c r="CL26" s="44">
        <v>0.00791148409783359</v>
      </c>
      <c r="CM26" s="44">
        <v>0.007855576066939771</v>
      </c>
      <c r="CN26" s="44">
        <v>0.021617059695882724</v>
      </c>
      <c r="CO26" s="44">
        <v>0.02408639732289525</v>
      </c>
      <c r="CP26" s="44">
        <v>0.06282106335089394</v>
      </c>
      <c r="CQ26" s="44">
        <v>0.015343276503291543</v>
      </c>
      <c r="CR26" s="47" t="s">
        <v>20</v>
      </c>
      <c r="CS26" s="44">
        <v>0.02002336509260005</v>
      </c>
      <c r="CT26" s="44">
        <v>0.04809923624488437</v>
      </c>
      <c r="CU26" s="44">
        <v>0.026709112477294537</v>
      </c>
      <c r="CV26" s="44">
        <v>0.007529281815368491</v>
      </c>
      <c r="CW26" s="44">
        <v>0.0110320993859376</v>
      </c>
      <c r="CX26" s="44">
        <v>0.022195121857046283</v>
      </c>
      <c r="CY26" s="44">
        <v>0.014238422912623038</v>
      </c>
      <c r="CZ26" s="44">
        <v>0.023885921029631076</v>
      </c>
      <c r="DA26" s="44">
        <v>0.012336703585784344</v>
      </c>
      <c r="DB26" s="44">
        <v>0.012823071115416716</v>
      </c>
      <c r="DC26" s="44">
        <v>0.03184362345379788</v>
      </c>
      <c r="DD26" s="44">
        <v>0.011001368783047239</v>
      </c>
      <c r="DE26" s="44">
        <v>0.023775559475130947</v>
      </c>
      <c r="DF26" s="31">
        <v>0</v>
      </c>
      <c r="DG26" s="31">
        <v>0.011315006860333137</v>
      </c>
      <c r="DH26" s="31">
        <v>0.006215184771778111</v>
      </c>
      <c r="DI26" s="31">
        <v>0.007514324637759702</v>
      </c>
      <c r="DJ26" s="47" t="s">
        <v>20</v>
      </c>
      <c r="DK26" s="31">
        <v>0.011001368783047239</v>
      </c>
      <c r="DL26" s="31">
        <v>0</v>
      </c>
      <c r="DM26" s="31">
        <v>4E-06</v>
      </c>
      <c r="DN26" s="31">
        <v>4E-06</v>
      </c>
      <c r="DO26" s="31">
        <v>0</v>
      </c>
      <c r="DP26" s="31">
        <v>0</v>
      </c>
      <c r="DQ26" s="31">
        <v>0</v>
      </c>
      <c r="DR26" s="31">
        <v>0</v>
      </c>
      <c r="DS26" s="31">
        <v>0.00839606935386944</v>
      </c>
      <c r="DT26" s="31">
        <v>0.0013239083826869598</v>
      </c>
      <c r="DU26" s="44">
        <v>0.0879</v>
      </c>
      <c r="DV26" s="44">
        <v>0.0025499999999999997</v>
      </c>
      <c r="DW26" s="36">
        <f>SUM(B26:E26)</f>
        <v>1.6188918961027396</v>
      </c>
      <c r="DX26" s="37"/>
      <c r="DY26" s="36">
        <f>SUM(F26:DV26)</f>
        <v>3.6772337803658233</v>
      </c>
      <c r="DZ26" s="36">
        <f t="shared" si="4"/>
        <v>5.296125676468563</v>
      </c>
    </row>
    <row r="27" spans="1:130" ht="15.75">
      <c r="A27" s="47" t="s">
        <v>21</v>
      </c>
      <c r="B27" s="44">
        <v>0.36574185937812986</v>
      </c>
      <c r="C27" s="44">
        <v>0.1376636025729484</v>
      </c>
      <c r="D27" s="31">
        <v>0.2284023236662289</v>
      </c>
      <c r="E27" s="31">
        <v>0.7240949943243784</v>
      </c>
      <c r="F27" s="44">
        <v>0.11952</v>
      </c>
      <c r="G27" s="44">
        <v>0.31950399964388254</v>
      </c>
      <c r="H27" s="33">
        <v>0.00432</v>
      </c>
      <c r="I27" s="44">
        <v>0</v>
      </c>
      <c r="J27" s="44">
        <v>0.00244</v>
      </c>
      <c r="K27" s="44">
        <v>0.01974</v>
      </c>
      <c r="L27" s="44">
        <v>0.08016000000000001</v>
      </c>
      <c r="M27" s="44">
        <v>0.06624</v>
      </c>
      <c r="N27" s="31">
        <v>0.03</v>
      </c>
      <c r="O27" s="31">
        <v>0.09845999999999999</v>
      </c>
      <c r="P27" s="31">
        <v>0.03843432972022524</v>
      </c>
      <c r="Q27" s="44">
        <v>0.16665</v>
      </c>
      <c r="R27" s="47" t="s">
        <v>21</v>
      </c>
      <c r="S27" s="31">
        <v>0</v>
      </c>
      <c r="T27" s="31">
        <v>0.03363814017672327</v>
      </c>
      <c r="U27" s="44">
        <v>0.07067999999999999</v>
      </c>
      <c r="V27" s="31">
        <v>0.08280000000000001</v>
      </c>
      <c r="W27" s="31">
        <v>0.050619243695608614</v>
      </c>
      <c r="X27" s="44">
        <v>0.00014000000000000001</v>
      </c>
      <c r="Y27" s="31">
        <v>0.07414649780765205</v>
      </c>
      <c r="Z27" s="44">
        <v>0.05817</v>
      </c>
      <c r="AA27" s="35">
        <v>0.007777604665138328</v>
      </c>
      <c r="AB27" s="44">
        <v>0.02</v>
      </c>
      <c r="AC27" s="44">
        <v>0.028239999999999998</v>
      </c>
      <c r="AD27" s="44">
        <v>0.01847</v>
      </c>
      <c r="AE27" s="44">
        <v>0.03537</v>
      </c>
      <c r="AF27" s="47" t="s">
        <v>21</v>
      </c>
      <c r="AG27" s="44">
        <v>0.0032799999999999995</v>
      </c>
      <c r="AH27" s="44">
        <v>0.00512</v>
      </c>
      <c r="AI27" s="44">
        <v>0.10619999999999999</v>
      </c>
      <c r="AJ27" s="44">
        <v>0.00288</v>
      </c>
      <c r="AK27" s="44">
        <v>0</v>
      </c>
      <c r="AL27" s="44">
        <v>0.04060000000000001</v>
      </c>
      <c r="AM27" s="44">
        <v>0.09239999999999998</v>
      </c>
      <c r="AN27" s="44">
        <v>0.039920000000000004</v>
      </c>
      <c r="AO27" s="31">
        <v>0.00134</v>
      </c>
      <c r="AP27" s="31">
        <v>0.07307999999999999</v>
      </c>
      <c r="AQ27" s="44">
        <v>0.02964</v>
      </c>
      <c r="AR27" s="31">
        <v>0.105282</v>
      </c>
      <c r="AS27" s="32">
        <v>0</v>
      </c>
      <c r="AT27" s="44">
        <v>0.00584</v>
      </c>
      <c r="AU27" s="44">
        <v>0.041400000000000006</v>
      </c>
      <c r="AV27" s="47" t="s">
        <v>21</v>
      </c>
      <c r="AW27" s="33">
        <v>0</v>
      </c>
      <c r="AX27" s="31">
        <v>0.011374746822764804</v>
      </c>
      <c r="AY27" s="31">
        <v>0.00045369360546640246</v>
      </c>
      <c r="AZ27" s="33">
        <v>0.033832580293351726</v>
      </c>
      <c r="BA27" s="31">
        <v>0</v>
      </c>
      <c r="BB27" s="31">
        <v>0.02952</v>
      </c>
      <c r="BC27" s="44">
        <v>0.03846</v>
      </c>
      <c r="BD27" s="31">
        <v>0.009810000000000001</v>
      </c>
      <c r="BE27" s="31">
        <v>0.0026897549466936717</v>
      </c>
      <c r="BF27" s="31">
        <v>0.009430345656480222</v>
      </c>
      <c r="BG27" s="31">
        <v>0.004861002915711455</v>
      </c>
      <c r="BH27" s="40">
        <v>0.00192</v>
      </c>
      <c r="BI27" s="31">
        <v>0.08532</v>
      </c>
      <c r="BJ27" s="33">
        <v>0</v>
      </c>
      <c r="BK27" s="31">
        <v>0.08058</v>
      </c>
      <c r="BL27" s="47" t="s">
        <v>21</v>
      </c>
      <c r="BM27" s="31">
        <v>0.01168</v>
      </c>
      <c r="BN27" s="31">
        <v>0.0015</v>
      </c>
      <c r="BO27" s="31">
        <v>0.07361999999999999</v>
      </c>
      <c r="BP27" s="31">
        <v>0.0846</v>
      </c>
      <c r="BQ27" s="31">
        <v>0.083</v>
      </c>
      <c r="BR27" s="31">
        <v>0.06666</v>
      </c>
      <c r="BS27" s="50">
        <v>0.0818</v>
      </c>
      <c r="BT27" s="31">
        <v>0</v>
      </c>
      <c r="BU27" s="31">
        <v>0.02346244073983396</v>
      </c>
      <c r="BV27" s="34">
        <v>0.0075183511763003835</v>
      </c>
      <c r="BW27" s="31">
        <v>0.003013821807741102</v>
      </c>
      <c r="BX27" s="44">
        <v>0.010199999999999999</v>
      </c>
      <c r="BY27" s="44">
        <v>0.0041800000000000006</v>
      </c>
      <c r="BZ27" s="44">
        <v>0.006454238587654308</v>
      </c>
      <c r="CA27" s="44">
        <v>0.03804303735110963</v>
      </c>
      <c r="CB27" s="47" t="s">
        <v>21</v>
      </c>
      <c r="CC27" s="44">
        <v>0.011372111361448467</v>
      </c>
      <c r="CD27" s="44">
        <v>0.01920230647507169</v>
      </c>
      <c r="CE27" s="44">
        <v>0.015422649758196447</v>
      </c>
      <c r="CF27" s="44">
        <v>0.015619862146525759</v>
      </c>
      <c r="CG27" s="44">
        <v>0.01550182414098277</v>
      </c>
      <c r="CH27" s="44">
        <v>0.028928505329511276</v>
      </c>
      <c r="CI27" s="44">
        <v>0.05060459492679158</v>
      </c>
      <c r="CJ27" s="44">
        <v>0.010817633771026212</v>
      </c>
      <c r="CK27" s="44">
        <v>0.016970993623067337</v>
      </c>
      <c r="CL27" s="44">
        <v>0.009045169178240157</v>
      </c>
      <c r="CM27" s="44">
        <v>0.008170967344417822</v>
      </c>
      <c r="CN27" s="44">
        <v>0.021977353622145174</v>
      </c>
      <c r="CO27" s="44">
        <v>0.02529181958059296</v>
      </c>
      <c r="CP27" s="44">
        <v>0.06479033237536945</v>
      </c>
      <c r="CQ27" s="44">
        <v>0.015920549435019422</v>
      </c>
      <c r="CR27" s="47" t="s">
        <v>21</v>
      </c>
      <c r="CS27" s="44">
        <v>0.01906940081637282</v>
      </c>
      <c r="CT27" s="44">
        <v>0.040945803956056265</v>
      </c>
      <c r="CU27" s="44">
        <v>0.025467516087244745</v>
      </c>
      <c r="CV27" s="44">
        <v>0.007122810938541727</v>
      </c>
      <c r="CW27" s="44">
        <v>0.010938183493207033</v>
      </c>
      <c r="CX27" s="44">
        <v>0.0217425582086981</v>
      </c>
      <c r="CY27" s="44">
        <v>0.013396798441907231</v>
      </c>
      <c r="CZ27" s="44">
        <v>0.0239676188229698</v>
      </c>
      <c r="DA27" s="44">
        <v>0.01255236193379321</v>
      </c>
      <c r="DB27" s="44">
        <v>0.012527055871986143</v>
      </c>
      <c r="DC27" s="44">
        <v>0.032128326222628636</v>
      </c>
      <c r="DD27" s="44">
        <v>0.0104021862649923</v>
      </c>
      <c r="DE27" s="44">
        <v>0.027762756301963128</v>
      </c>
      <c r="DF27" s="31">
        <v>0</v>
      </c>
      <c r="DG27" s="31">
        <v>0.013522103236950784</v>
      </c>
      <c r="DH27" s="31">
        <v>0.006496714108881796</v>
      </c>
      <c r="DI27" s="31">
        <v>0.007834873127888988</v>
      </c>
      <c r="DJ27" s="47" t="s">
        <v>21</v>
      </c>
      <c r="DK27" s="31">
        <v>0.0104021862649923</v>
      </c>
      <c r="DL27" s="31">
        <v>0.008910586069346426</v>
      </c>
      <c r="DM27" s="31">
        <v>5E-06</v>
      </c>
      <c r="DN27" s="31">
        <v>4E-06</v>
      </c>
      <c r="DO27" s="31">
        <v>0.00672202106985783</v>
      </c>
      <c r="DP27" s="31">
        <v>0.009223238212130511</v>
      </c>
      <c r="DQ27" s="31">
        <v>0.008285281783778256</v>
      </c>
      <c r="DR27" s="31">
        <v>0.005158760355937404</v>
      </c>
      <c r="DS27" s="31">
        <v>0.007550757862405126</v>
      </c>
      <c r="DT27" s="31">
        <v>0.0013245876584092211</v>
      </c>
      <c r="DU27" s="44">
        <v>0.07030000000000002</v>
      </c>
      <c r="DV27" s="44">
        <v>0.0028699999999999997</v>
      </c>
      <c r="DW27" s="36">
        <f>SUM(B27:E27)</f>
        <v>1.4559027799416855</v>
      </c>
      <c r="DX27" s="37"/>
      <c r="DY27" s="36">
        <f>SUM(F27:DV27)</f>
        <v>3.522755989791686</v>
      </c>
      <c r="DZ27" s="36">
        <f t="shared" si="4"/>
        <v>4.9786587697333715</v>
      </c>
    </row>
    <row r="28" spans="1:130" ht="15.75">
      <c r="A28" s="47" t="s">
        <v>22</v>
      </c>
      <c r="B28" s="44">
        <v>0.34941409779874916</v>
      </c>
      <c r="C28" s="44">
        <v>0.13151790602951322</v>
      </c>
      <c r="D28" s="31">
        <v>0.21820579135970086</v>
      </c>
      <c r="E28" s="31">
        <v>0.6917693249348972</v>
      </c>
      <c r="F28" s="44">
        <v>0.12671999999999997</v>
      </c>
      <c r="G28" s="44">
        <v>0.3052404282312092</v>
      </c>
      <c r="H28" s="33">
        <v>0.00468</v>
      </c>
      <c r="I28" s="44">
        <v>0</v>
      </c>
      <c r="J28" s="44">
        <v>0.00262</v>
      </c>
      <c r="K28" s="44">
        <v>0.025259999999999998</v>
      </c>
      <c r="L28" s="44">
        <v>0.0804</v>
      </c>
      <c r="M28" s="44">
        <v>0.07668</v>
      </c>
      <c r="N28" s="31">
        <v>0.03096</v>
      </c>
      <c r="O28" s="31">
        <v>0.13266</v>
      </c>
      <c r="P28" s="31">
        <v>0.03671851142914376</v>
      </c>
      <c r="Q28" s="44">
        <v>0.1851</v>
      </c>
      <c r="R28" s="47" t="s">
        <v>22</v>
      </c>
      <c r="S28" s="31">
        <v>0</v>
      </c>
      <c r="T28" s="31">
        <v>0.03213643749026241</v>
      </c>
      <c r="U28" s="44">
        <v>0.07799999999999999</v>
      </c>
      <c r="V28" s="31">
        <v>0.07871999999999998</v>
      </c>
      <c r="W28" s="31">
        <v>0.048359456030626094</v>
      </c>
      <c r="X28" s="44">
        <v>0.00011999999999999999</v>
      </c>
      <c r="Y28" s="31">
        <v>0.07083638629838188</v>
      </c>
      <c r="Z28" s="44">
        <v>0.07665000000000001</v>
      </c>
      <c r="AA28" s="35">
        <v>0.00743039017115894</v>
      </c>
      <c r="AB28" s="44">
        <v>0.01722</v>
      </c>
      <c r="AC28" s="44">
        <v>0.029119999999999997</v>
      </c>
      <c r="AD28" s="44">
        <v>0.018170000000000002</v>
      </c>
      <c r="AE28" s="44">
        <v>0.05043</v>
      </c>
      <c r="AF28" s="47" t="s">
        <v>22</v>
      </c>
      <c r="AG28" s="44">
        <v>0.00338</v>
      </c>
      <c r="AH28" s="44">
        <v>0.0047599999999999995</v>
      </c>
      <c r="AI28" s="44">
        <v>0.09225</v>
      </c>
      <c r="AJ28" s="44">
        <v>0.00216</v>
      </c>
      <c r="AK28" s="44">
        <v>0.009399999999999999</v>
      </c>
      <c r="AL28" s="44">
        <v>0.04548000000000001</v>
      </c>
      <c r="AM28" s="44">
        <v>0.10379999999999999</v>
      </c>
      <c r="AN28" s="44">
        <v>0.03078</v>
      </c>
      <c r="AO28" s="31">
        <v>0.0034399999999999995</v>
      </c>
      <c r="AP28" s="31">
        <v>0.07067999999999999</v>
      </c>
      <c r="AQ28" s="44">
        <v>0.02796</v>
      </c>
      <c r="AR28" s="31">
        <v>0.118578</v>
      </c>
      <c r="AS28" s="32">
        <v>0</v>
      </c>
      <c r="AT28" s="44">
        <v>0.0054</v>
      </c>
      <c r="AU28" s="44">
        <v>0.045</v>
      </c>
      <c r="AV28" s="47" t="s">
        <v>22</v>
      </c>
      <c r="AW28" s="33">
        <v>0</v>
      </c>
      <c r="AX28" s="31">
        <v>0.010866945625319948</v>
      </c>
      <c r="AY28" s="31">
        <v>0.00043343942665093814</v>
      </c>
      <c r="AZ28" s="33">
        <v>0.032322197244541384</v>
      </c>
      <c r="BA28" s="31">
        <v>0</v>
      </c>
      <c r="BB28" s="31">
        <v>0.027884999999999997</v>
      </c>
      <c r="BC28" s="44">
        <v>0.03473999999999999</v>
      </c>
      <c r="BD28" s="31">
        <v>0.006749999999999999</v>
      </c>
      <c r="BE28" s="31">
        <v>0.0025696766008591336</v>
      </c>
      <c r="BF28" s="31">
        <v>0.009009348082530212</v>
      </c>
      <c r="BG28" s="31">
        <v>0.004643993856974337</v>
      </c>
      <c r="BH28" s="40">
        <v>0.00192</v>
      </c>
      <c r="BI28" s="31">
        <v>0.07236000000000002</v>
      </c>
      <c r="BJ28" s="33">
        <v>0</v>
      </c>
      <c r="BK28" s="31">
        <v>0.08298</v>
      </c>
      <c r="BL28" s="47" t="s">
        <v>22</v>
      </c>
      <c r="BM28" s="31">
        <v>0.0108</v>
      </c>
      <c r="BN28" s="31">
        <v>0.0019199999999999998</v>
      </c>
      <c r="BO28" s="31">
        <v>0.07158</v>
      </c>
      <c r="BP28" s="31">
        <v>0.0888</v>
      </c>
      <c r="BQ28" s="31">
        <v>0.08960000000000001</v>
      </c>
      <c r="BR28" s="31">
        <v>0.061439999999999995</v>
      </c>
      <c r="BS28" s="50">
        <v>0.0917</v>
      </c>
      <c r="BT28" s="31">
        <v>0</v>
      </c>
      <c r="BU28" s="31">
        <v>0.0224150103496628</v>
      </c>
      <c r="BV28" s="34">
        <v>0.0071827104987869745</v>
      </c>
      <c r="BW28" s="31">
        <v>0.002879276191324089</v>
      </c>
      <c r="BX28" s="44">
        <v>0.00934</v>
      </c>
      <c r="BY28" s="44">
        <v>0.004719999999999999</v>
      </c>
      <c r="BZ28" s="44">
        <v>0.006052788206005914</v>
      </c>
      <c r="CA28" s="44">
        <v>0.037228532489781786</v>
      </c>
      <c r="CB28" s="47" t="s">
        <v>22</v>
      </c>
      <c r="CC28" s="44">
        <v>0.010832903633543245</v>
      </c>
      <c r="CD28" s="44">
        <v>0.018321765120223484</v>
      </c>
      <c r="CE28" s="44">
        <v>0.01604169821742277</v>
      </c>
      <c r="CF28" s="44">
        <v>0.01541515895604216</v>
      </c>
      <c r="CG28" s="44">
        <v>0.014044271419266832</v>
      </c>
      <c r="CH28" s="44">
        <v>0.026594243604382676</v>
      </c>
      <c r="CI28" s="44">
        <v>0.049267692708172064</v>
      </c>
      <c r="CJ28" s="44">
        <v>0.010631482446268064</v>
      </c>
      <c r="CK28" s="44">
        <v>0.017146287256711863</v>
      </c>
      <c r="CL28" s="44">
        <v>0.008828679866364318</v>
      </c>
      <c r="CM28" s="44">
        <v>0.007042390384148266</v>
      </c>
      <c r="CN28" s="44">
        <v>0.021795273729141324</v>
      </c>
      <c r="CO28" s="44">
        <v>0.024543704596633</v>
      </c>
      <c r="CP28" s="44">
        <v>0.059222308218678216</v>
      </c>
      <c r="CQ28" s="44">
        <v>0.014954352858843662</v>
      </c>
      <c r="CR28" s="47" t="s">
        <v>22</v>
      </c>
      <c r="CS28" s="44">
        <v>0.018161433770389365</v>
      </c>
      <c r="CT28" s="44">
        <v>0.03263713537055094</v>
      </c>
      <c r="CU28" s="44">
        <v>0.024259191669525452</v>
      </c>
      <c r="CV28" s="44">
        <v>0.006129722211173793</v>
      </c>
      <c r="CW28" s="44">
        <v>0.010023648875930118</v>
      </c>
      <c r="CX28" s="44">
        <v>0.019694679774537885</v>
      </c>
      <c r="CY28" s="44">
        <v>0.012686540926123913</v>
      </c>
      <c r="CZ28" s="44">
        <v>0.023461011889857532</v>
      </c>
      <c r="DA28" s="44">
        <v>0.011276785978736069</v>
      </c>
      <c r="DB28" s="44">
        <v>0.013044806439239208</v>
      </c>
      <c r="DC28" s="44">
        <v>0.02866518799651624</v>
      </c>
      <c r="DD28" s="44">
        <v>0.009577469349533532</v>
      </c>
      <c r="DE28" s="44">
        <v>0.029702309971718115</v>
      </c>
      <c r="DF28" s="31">
        <v>0</v>
      </c>
      <c r="DG28" s="31">
        <v>0.013646278183550247</v>
      </c>
      <c r="DH28" s="31">
        <v>0.006066789491696623</v>
      </c>
      <c r="DI28" s="31">
        <v>0.007296705303432184</v>
      </c>
      <c r="DJ28" s="47" t="s">
        <v>22</v>
      </c>
      <c r="DK28" s="31">
        <v>0.009577469349533532</v>
      </c>
      <c r="DL28" s="31">
        <v>0.00844418533292421</v>
      </c>
      <c r="DM28" s="31">
        <v>0.006412</v>
      </c>
      <c r="DN28" s="31">
        <v>0.007064999999999999</v>
      </c>
      <c r="DO28" s="31">
        <v>0.0063701749002761585</v>
      </c>
      <c r="DP28" s="31">
        <v>0.008740472537588216</v>
      </c>
      <c r="DQ28" s="31">
        <v>0.007851610923596195</v>
      </c>
      <c r="DR28" s="31">
        <v>0.004888738876956121</v>
      </c>
      <c r="DS28" s="31">
        <v>0.00721367045783347</v>
      </c>
      <c r="DT28" s="31">
        <v>0.001327984037020527</v>
      </c>
      <c r="DU28" s="44">
        <v>0.1033</v>
      </c>
      <c r="DV28" s="44">
        <v>0.00366</v>
      </c>
      <c r="DW28" s="36">
        <f>SUM(B28:E28)</f>
        <v>1.3909071201228604</v>
      </c>
      <c r="DX28" s="37"/>
      <c r="DY28" s="36">
        <f>SUM(F28:DV28)</f>
        <v>3.625301744857302</v>
      </c>
      <c r="DZ28" s="36">
        <f t="shared" si="4"/>
        <v>5.016208864980163</v>
      </c>
    </row>
    <row r="29" spans="1:130" ht="15.75">
      <c r="A29" s="47" t="s">
        <v>23</v>
      </c>
      <c r="B29" s="44">
        <v>0.3463997418148634</v>
      </c>
      <c r="C29" s="44">
        <v>0.1303833158984175</v>
      </c>
      <c r="D29" s="31">
        <v>0.21632335462618796</v>
      </c>
      <c r="E29" s="31">
        <v>0.6858015090476083</v>
      </c>
      <c r="F29" s="44">
        <v>0.11664</v>
      </c>
      <c r="G29" s="44">
        <v>0.30260715350886946</v>
      </c>
      <c r="H29" s="33">
        <v>0.003959999999999999</v>
      </c>
      <c r="I29" s="44">
        <v>0</v>
      </c>
      <c r="J29" s="44">
        <v>0.0027</v>
      </c>
      <c r="K29" s="44">
        <v>0.026580000000000003</v>
      </c>
      <c r="L29" s="44">
        <v>0.07914</v>
      </c>
      <c r="M29" s="44">
        <v>0.07137</v>
      </c>
      <c r="N29" s="31">
        <v>0.026220000000000004</v>
      </c>
      <c r="O29" s="31">
        <v>0.16137</v>
      </c>
      <c r="P29" s="31">
        <v>0.03640174497540563</v>
      </c>
      <c r="Q29" s="44">
        <v>0.1932</v>
      </c>
      <c r="R29" s="47" t="s">
        <v>23</v>
      </c>
      <c r="S29" s="31">
        <v>0</v>
      </c>
      <c r="T29" s="31">
        <v>0.03185920007122348</v>
      </c>
      <c r="U29" s="44">
        <v>0.09741</v>
      </c>
      <c r="V29" s="31">
        <v>0.08472</v>
      </c>
      <c r="W29" s="31">
        <v>0.047942264461706234</v>
      </c>
      <c r="X29" s="44">
        <v>0.00011999999999999999</v>
      </c>
      <c r="Y29" s="31">
        <v>0.07022528878897814</v>
      </c>
      <c r="Z29" s="44">
        <v>0.08009999999999999</v>
      </c>
      <c r="AA29" s="35">
        <v>0.007366289033808897</v>
      </c>
      <c r="AB29" s="44">
        <v>0.016939999999999997</v>
      </c>
      <c r="AC29" s="44">
        <v>0.025880000000000004</v>
      </c>
      <c r="AD29" s="44">
        <v>0.018</v>
      </c>
      <c r="AE29" s="44">
        <v>0.043949999999999996</v>
      </c>
      <c r="AF29" s="47" t="s">
        <v>23</v>
      </c>
      <c r="AG29" s="44">
        <v>0.00376</v>
      </c>
      <c r="AH29" s="44">
        <v>0.00486</v>
      </c>
      <c r="AI29" s="44">
        <v>0.08130000000000001</v>
      </c>
      <c r="AJ29" s="44">
        <v>0.00188</v>
      </c>
      <c r="AK29" s="44">
        <v>0.01244</v>
      </c>
      <c r="AL29" s="44">
        <v>0.04856</v>
      </c>
      <c r="AM29" s="44">
        <v>0.1032</v>
      </c>
      <c r="AN29" s="44">
        <v>0.025439999999999997</v>
      </c>
      <c r="AO29" s="31">
        <v>0.00298</v>
      </c>
      <c r="AP29" s="31">
        <v>0.0639</v>
      </c>
      <c r="AQ29" s="44">
        <v>0.022019999999999998</v>
      </c>
      <c r="AR29" s="31">
        <v>0.1384</v>
      </c>
      <c r="AS29" s="32">
        <v>0</v>
      </c>
      <c r="AT29" s="44">
        <v>0.006860000000000001</v>
      </c>
      <c r="AU29" s="44">
        <v>0.0428</v>
      </c>
      <c r="AV29" s="47" t="s">
        <v>23</v>
      </c>
      <c r="AW29" s="33">
        <v>0</v>
      </c>
      <c r="AX29" s="31">
        <v>0.010773197711945511</v>
      </c>
      <c r="AY29" s="31">
        <v>0.0004297001936388524</v>
      </c>
      <c r="AZ29" s="33">
        <v>0.032043357297068704</v>
      </c>
      <c r="BA29" s="31">
        <v>0</v>
      </c>
      <c r="BB29" s="31">
        <v>0.021435</v>
      </c>
      <c r="BC29" s="44">
        <v>0.024840000000000004</v>
      </c>
      <c r="BD29" s="31">
        <v>0.00708</v>
      </c>
      <c r="BE29" s="31">
        <v>0.0025475082908589103</v>
      </c>
      <c r="BF29" s="31">
        <v>0.008931625453493288</v>
      </c>
      <c r="BG29" s="31">
        <v>0.0046039306461305605</v>
      </c>
      <c r="BH29" s="40">
        <v>0.00168</v>
      </c>
      <c r="BI29" s="31">
        <v>0.0684</v>
      </c>
      <c r="BJ29" s="33">
        <v>0</v>
      </c>
      <c r="BK29" s="31">
        <v>0.07062</v>
      </c>
      <c r="BL29" s="47" t="s">
        <v>23</v>
      </c>
      <c r="BM29" s="31">
        <v>0.013720000000000001</v>
      </c>
      <c r="BN29" s="31">
        <v>0.00234</v>
      </c>
      <c r="BO29" s="31">
        <v>0.06731999999999999</v>
      </c>
      <c r="BP29" s="31">
        <v>0.0782</v>
      </c>
      <c r="BQ29" s="31">
        <v>0.07809999999999999</v>
      </c>
      <c r="BR29" s="31">
        <v>0.04708</v>
      </c>
      <c r="BS29" s="50">
        <v>0.0931</v>
      </c>
      <c r="BT29" s="31">
        <v>0</v>
      </c>
      <c r="BU29" s="31">
        <v>0.022221638585323507</v>
      </c>
      <c r="BV29" s="34">
        <v>0.007120746066015267</v>
      </c>
      <c r="BW29" s="31">
        <v>0.0028544370006009477</v>
      </c>
      <c r="BX29" s="44">
        <v>0.00938</v>
      </c>
      <c r="BY29" s="44">
        <v>0.00302</v>
      </c>
      <c r="BZ29" s="44">
        <v>0.005805719769884566</v>
      </c>
      <c r="CA29" s="44">
        <v>0.03152529318326251</v>
      </c>
      <c r="CB29" s="47" t="s">
        <v>23</v>
      </c>
      <c r="CC29" s="44">
        <v>0.009871700023608482</v>
      </c>
      <c r="CD29" s="44">
        <v>0.016636483544983583</v>
      </c>
      <c r="CE29" s="44">
        <v>0.014345715459081277</v>
      </c>
      <c r="CF29" s="44">
        <v>0.0137175292688075</v>
      </c>
      <c r="CG29" s="44">
        <v>0.012237679198675548</v>
      </c>
      <c r="CH29" s="44">
        <v>0.023448395272789264</v>
      </c>
      <c r="CI29" s="44">
        <v>0.044991307594685906</v>
      </c>
      <c r="CJ29" s="44">
        <v>0.009855011765497952</v>
      </c>
      <c r="CK29" s="44">
        <v>0.01512569592146595</v>
      </c>
      <c r="CL29" s="44">
        <v>0.00873614673738701</v>
      </c>
      <c r="CM29" s="44">
        <v>0.006328540152016803</v>
      </c>
      <c r="CN29" s="44">
        <v>0.018423972064460822</v>
      </c>
      <c r="CO29" s="44">
        <v>0.021329177412729803</v>
      </c>
      <c r="CP29" s="44">
        <v>0.05144873468754173</v>
      </c>
      <c r="CQ29" s="44">
        <v>0.013273825158057027</v>
      </c>
      <c r="CR29" s="47" t="s">
        <v>23</v>
      </c>
      <c r="CS29" s="44">
        <v>0.016318359931581927</v>
      </c>
      <c r="CT29" s="44">
        <v>0.027644198284068375</v>
      </c>
      <c r="CU29" s="44">
        <v>0.020766426164800064</v>
      </c>
      <c r="CV29" s="44">
        <v>0.005111560037853682</v>
      </c>
      <c r="CW29" s="44">
        <v>0.008450135148845319</v>
      </c>
      <c r="CX29" s="44">
        <v>0.018788282614835033</v>
      </c>
      <c r="CY29" s="44">
        <v>0.011319795204278367</v>
      </c>
      <c r="CZ29" s="44">
        <v>0.02262398338748112</v>
      </c>
      <c r="DA29" s="44">
        <v>0.010050557191158977</v>
      </c>
      <c r="DB29" s="44">
        <v>0.011280336021173837</v>
      </c>
      <c r="DC29" s="44">
        <v>0.02446869998006518</v>
      </c>
      <c r="DD29" s="44">
        <v>0.008111339528083525</v>
      </c>
      <c r="DE29" s="44">
        <v>0.029022534343066557</v>
      </c>
      <c r="DF29" s="31">
        <v>0</v>
      </c>
      <c r="DG29" s="31">
        <v>0.011166167577200327</v>
      </c>
      <c r="DH29" s="31">
        <v>0.005205097861284617</v>
      </c>
      <c r="DI29" s="31">
        <v>0.006263668140752449</v>
      </c>
      <c r="DJ29" s="47" t="s">
        <v>23</v>
      </c>
      <c r="DK29" s="31">
        <v>0.008111339528083525</v>
      </c>
      <c r="DL29" s="31">
        <v>0.00558748082233814</v>
      </c>
      <c r="DM29" s="31">
        <v>0.009817</v>
      </c>
      <c r="DN29" s="31">
        <v>0.010945</v>
      </c>
      <c r="DO29" s="31">
        <v>0.004215117111588422</v>
      </c>
      <c r="DP29" s="31">
        <v>0.0057835327810166716</v>
      </c>
      <c r="DQ29" s="31">
        <v>0.005195376904981078</v>
      </c>
      <c r="DR29" s="31">
        <v>0.0032348573181957656</v>
      </c>
      <c r="DS29" s="31">
        <v>0.007151438936989472</v>
      </c>
      <c r="DT29" s="31">
        <v>0.001344965930077055</v>
      </c>
      <c r="DU29" s="44">
        <v>0.0873</v>
      </c>
      <c r="DV29" s="44">
        <v>0.0028000000000000004</v>
      </c>
      <c r="DW29" s="36">
        <f>SUM(B29:E29)</f>
        <v>1.3789079213870772</v>
      </c>
      <c r="DX29" s="37"/>
      <c r="DY29" s="36">
        <f>SUM(F29:DV29)</f>
        <v>3.486121260049801</v>
      </c>
      <c r="DZ29" s="36">
        <f t="shared" si="4"/>
        <v>4.865029181436878</v>
      </c>
    </row>
    <row r="30" spans="1:130" ht="15.75">
      <c r="A30" s="47" t="s">
        <v>24</v>
      </c>
      <c r="B30" s="44">
        <v>0.35468922077054904</v>
      </c>
      <c r="C30" s="44">
        <v>0.13350343875893075</v>
      </c>
      <c r="D30" s="31">
        <v>0.22150005564334838</v>
      </c>
      <c r="E30" s="31">
        <v>0.7022130027376526</v>
      </c>
      <c r="F30" s="44">
        <v>0.10584</v>
      </c>
      <c r="G30" s="44">
        <v>0.30984865899530367</v>
      </c>
      <c r="H30" s="33">
        <v>0.00468</v>
      </c>
      <c r="I30" s="44">
        <v>0</v>
      </c>
      <c r="J30" s="44">
        <v>0.0023599999999999997</v>
      </c>
      <c r="K30" s="44">
        <v>0.020939999999999997</v>
      </c>
      <c r="L30" s="44">
        <v>0.06911999999999999</v>
      </c>
      <c r="M30" s="44">
        <v>0.06110999999999999</v>
      </c>
      <c r="N30" s="31">
        <v>0.0225</v>
      </c>
      <c r="O30" s="31">
        <v>0.16659</v>
      </c>
      <c r="P30" s="31">
        <v>0.037272852723185465</v>
      </c>
      <c r="Q30" s="44">
        <v>0.16649999999999998</v>
      </c>
      <c r="R30" s="47" t="s">
        <v>24</v>
      </c>
      <c r="S30" s="31">
        <v>0</v>
      </c>
      <c r="T30" s="31">
        <v>0.032621602973580535</v>
      </c>
      <c r="U30" s="44">
        <v>0.08718000000000001</v>
      </c>
      <c r="V30" s="31">
        <v>0.09336000000000001</v>
      </c>
      <c r="W30" s="31">
        <v>0.049089541276235826</v>
      </c>
      <c r="X30" s="44">
        <v>0.00014000000000000001</v>
      </c>
      <c r="Y30" s="31">
        <v>0.0719058069398384</v>
      </c>
      <c r="Z30" s="44">
        <v>0.06942</v>
      </c>
      <c r="AA30" s="35">
        <v>0.007542567161521511</v>
      </c>
      <c r="AB30" s="44">
        <v>0.01494</v>
      </c>
      <c r="AC30" s="44">
        <v>0.0292</v>
      </c>
      <c r="AD30" s="44">
        <v>0.01798</v>
      </c>
      <c r="AE30" s="44">
        <v>0.03663</v>
      </c>
      <c r="AF30" s="47" t="s">
        <v>24</v>
      </c>
      <c r="AG30" s="44">
        <v>0.0037800000000000004</v>
      </c>
      <c r="AH30" s="44">
        <v>0.0045</v>
      </c>
      <c r="AI30" s="44">
        <v>0.0717</v>
      </c>
      <c r="AJ30" s="44">
        <v>0.0019199999999999998</v>
      </c>
      <c r="AK30" s="44">
        <v>0.01148</v>
      </c>
      <c r="AL30" s="44">
        <v>0.040799999999999996</v>
      </c>
      <c r="AM30" s="44">
        <v>0.08352000000000001</v>
      </c>
      <c r="AN30" s="44">
        <v>0.01946</v>
      </c>
      <c r="AO30" s="31">
        <v>0.0017999999999999997</v>
      </c>
      <c r="AP30" s="31">
        <v>0.050699999999999995</v>
      </c>
      <c r="AQ30" s="44">
        <v>0.02064</v>
      </c>
      <c r="AR30" s="31">
        <v>0.11305199999999999</v>
      </c>
      <c r="AS30" s="32">
        <v>0</v>
      </c>
      <c r="AT30" s="44">
        <v>0.0067</v>
      </c>
      <c r="AU30" s="44">
        <v>0.0373</v>
      </c>
      <c r="AV30" s="47" t="s">
        <v>24</v>
      </c>
      <c r="AW30" s="33">
        <v>0</v>
      </c>
      <c r="AX30" s="31">
        <v>0.011031004473725209</v>
      </c>
      <c r="AY30" s="31">
        <v>0.00043998308442208815</v>
      </c>
      <c r="AZ30" s="33">
        <v>0.03281016715261857</v>
      </c>
      <c r="BA30" s="31">
        <v>0</v>
      </c>
      <c r="BB30" s="31">
        <v>0.016589999999999997</v>
      </c>
      <c r="BC30" s="44">
        <v>0.019919999999999997</v>
      </c>
      <c r="BD30" s="31">
        <v>0.00546</v>
      </c>
      <c r="BE30" s="31">
        <v>0.002608471143359523</v>
      </c>
      <c r="BF30" s="31">
        <v>0.009145362683344831</v>
      </c>
      <c r="BG30" s="31">
        <v>0.004714104475950945</v>
      </c>
      <c r="BH30" s="39">
        <v>0.00192</v>
      </c>
      <c r="BI30" s="31">
        <v>0.06084</v>
      </c>
      <c r="BJ30" s="33">
        <v>0</v>
      </c>
      <c r="BK30" s="31">
        <v>0.05718000000000001</v>
      </c>
      <c r="BL30" s="47" t="s">
        <v>24</v>
      </c>
      <c r="BM30" s="31">
        <v>0.0134</v>
      </c>
      <c r="BN30" s="31">
        <v>0.00234</v>
      </c>
      <c r="BO30" s="31">
        <v>0.05994</v>
      </c>
      <c r="BP30" s="31">
        <v>0.059699999999999996</v>
      </c>
      <c r="BQ30" s="31">
        <v>0.0603</v>
      </c>
      <c r="BR30" s="31">
        <v>0.04266</v>
      </c>
      <c r="BS30" s="50">
        <v>0.0878</v>
      </c>
      <c r="BT30" s="31">
        <v>0</v>
      </c>
      <c r="BU30" s="31">
        <v>0.02275341093725656</v>
      </c>
      <c r="BV30" s="34">
        <v>0.007291148256137459</v>
      </c>
      <c r="BW30" s="31">
        <v>0.002922744775089585</v>
      </c>
      <c r="BX30" s="44">
        <v>0.01212</v>
      </c>
      <c r="BY30" s="44">
        <v>0.0026</v>
      </c>
      <c r="BZ30" s="44">
        <v>0.0033985987172365055</v>
      </c>
      <c r="CA30" s="44">
        <v>0.025568066741262316</v>
      </c>
      <c r="CB30" s="47" t="s">
        <v>24</v>
      </c>
      <c r="CC30" s="44">
        <v>0.00745499610528291</v>
      </c>
      <c r="CD30" s="44">
        <v>0.013054914379498215</v>
      </c>
      <c r="CE30" s="44">
        <v>0.012654769921600266</v>
      </c>
      <c r="CF30" s="44">
        <v>0.010793960000912678</v>
      </c>
      <c r="CG30" s="44">
        <v>0.009735386102161524</v>
      </c>
      <c r="CH30" s="44">
        <v>0.017783229554116278</v>
      </c>
      <c r="CI30" s="44">
        <v>0.03805040897497281</v>
      </c>
      <c r="CJ30" s="44">
        <v>0.008349191788718858</v>
      </c>
      <c r="CK30" s="44">
        <v>0.012332921003114308</v>
      </c>
      <c r="CL30" s="44">
        <v>0.0074867465661770626</v>
      </c>
      <c r="CM30" s="44">
        <v>0.005187765391658087</v>
      </c>
      <c r="CN30" s="44">
        <v>0.014635723204662141</v>
      </c>
      <c r="CO30" s="44">
        <v>0.016540282851646746</v>
      </c>
      <c r="CP30" s="44">
        <v>0.036866661526097105</v>
      </c>
      <c r="CQ30" s="44">
        <v>0.010797756041909834</v>
      </c>
      <c r="CR30" s="47" t="s">
        <v>24</v>
      </c>
      <c r="CS30" s="44">
        <v>0.012812987308872625</v>
      </c>
      <c r="CT30" s="44">
        <v>0.023983472235161403</v>
      </c>
      <c r="CU30" s="44">
        <v>0.017756074367144326</v>
      </c>
      <c r="CV30" s="44">
        <v>0.004459416306111937</v>
      </c>
      <c r="CW30" s="44">
        <v>0.006775327145890797</v>
      </c>
      <c r="CX30" s="44">
        <v>0.015468040880700251</v>
      </c>
      <c r="CY30" s="44">
        <v>0.008678028750340072</v>
      </c>
      <c r="CZ30" s="44">
        <v>0.02024420963885523</v>
      </c>
      <c r="DA30" s="44">
        <v>0.008546882053147575</v>
      </c>
      <c r="DB30" s="44">
        <v>0.009493896527817977</v>
      </c>
      <c r="DC30" s="44">
        <v>0.01985684811803645</v>
      </c>
      <c r="DD30" s="44">
        <v>0.007058545966988104</v>
      </c>
      <c r="DE30" s="44">
        <v>0.024277241065073195</v>
      </c>
      <c r="DF30" s="31">
        <v>0</v>
      </c>
      <c r="DG30" s="31">
        <v>0.009491810738143064</v>
      </c>
      <c r="DH30" s="31">
        <v>0.003916516334063574</v>
      </c>
      <c r="DI30" s="31">
        <v>0.0047019244058605966</v>
      </c>
      <c r="DJ30" s="47" t="s">
        <v>24</v>
      </c>
      <c r="DK30" s="31">
        <v>0.007058545966988104</v>
      </c>
      <c r="DL30" s="31">
        <v>0.0056131328628413624</v>
      </c>
      <c r="DM30" s="31">
        <v>0.009929</v>
      </c>
      <c r="DN30" s="31">
        <v>0.011011</v>
      </c>
      <c r="DO30" s="31">
        <v>0.0042344686509154135</v>
      </c>
      <c r="DP30" s="31">
        <v>0.005810084893116498</v>
      </c>
      <c r="DQ30" s="31">
        <v>0.0052192288022910914</v>
      </c>
      <c r="DR30" s="31">
        <v>0.0032497084995397364</v>
      </c>
      <c r="DS30" s="31">
        <v>0.007322575619310467</v>
      </c>
      <c r="DT30" s="31">
        <v>0.0013334182427986161</v>
      </c>
      <c r="DU30" s="44">
        <v>0.07289999999999999</v>
      </c>
      <c r="DV30" s="44">
        <v>0.0020900000000000003</v>
      </c>
      <c r="DW30" s="36">
        <f>SUM(B30:E30)</f>
        <v>1.4119057179104808</v>
      </c>
      <c r="DX30" s="37"/>
      <c r="DY30" s="36">
        <f>SUM(F30:DV30)</f>
        <v>3.1245931913026044</v>
      </c>
      <c r="DZ30" s="36">
        <f t="shared" si="4"/>
        <v>4.536498909213085</v>
      </c>
    </row>
    <row r="31" spans="1:130" ht="14.25">
      <c r="A31" s="5" t="s">
        <v>26</v>
      </c>
      <c r="B31" s="38">
        <f aca="true" t="shared" si="5" ref="B31:G31">SUM(B7:B30)</f>
        <v>11.286</v>
      </c>
      <c r="C31" s="38">
        <f t="shared" si="5"/>
        <v>4.248</v>
      </c>
      <c r="D31" s="38">
        <f t="shared" si="5"/>
        <v>7.048</v>
      </c>
      <c r="E31" s="38">
        <f t="shared" si="5"/>
        <v>22.343999999999998</v>
      </c>
      <c r="F31" s="38">
        <f t="shared" si="5"/>
        <v>4.946399999999999</v>
      </c>
      <c r="G31" s="38">
        <f t="shared" si="5"/>
        <v>9.8592</v>
      </c>
      <c r="H31" s="38">
        <f>SUM(H7:H30)</f>
        <v>0.24911999999999992</v>
      </c>
      <c r="I31" s="38">
        <f aca="true" t="shared" si="6" ref="I31:BV31">SUM(I7:I30)</f>
        <v>0</v>
      </c>
      <c r="J31" s="38">
        <f t="shared" si="6"/>
        <v>0.1447</v>
      </c>
      <c r="K31" s="38">
        <f t="shared" si="6"/>
        <v>0.7585199999999999</v>
      </c>
      <c r="L31" s="38">
        <f t="shared" si="6"/>
        <v>2.10948</v>
      </c>
      <c r="M31" s="38">
        <f t="shared" si="6"/>
        <v>1.89711</v>
      </c>
      <c r="N31" s="38">
        <f t="shared" si="6"/>
        <v>0.89532</v>
      </c>
      <c r="O31" s="38">
        <f t="shared" si="6"/>
        <v>3.54555</v>
      </c>
      <c r="P31" s="38">
        <f t="shared" si="6"/>
        <v>1.1859999999999997</v>
      </c>
      <c r="Q31" s="38">
        <f t="shared" si="6"/>
        <v>3.45705</v>
      </c>
      <c r="R31" s="5" t="s">
        <v>26</v>
      </c>
      <c r="S31" s="38">
        <f t="shared" si="6"/>
        <v>0</v>
      </c>
      <c r="T31" s="38">
        <f t="shared" si="6"/>
        <v>1.0379999999999998</v>
      </c>
      <c r="U31" s="38">
        <f t="shared" si="6"/>
        <v>1.5775200000000003</v>
      </c>
      <c r="V31" s="38">
        <f t="shared" si="6"/>
        <v>2.0558400000000003</v>
      </c>
      <c r="W31" s="38">
        <f t="shared" si="6"/>
        <v>1.5619999999999998</v>
      </c>
      <c r="X31" s="38">
        <f t="shared" si="6"/>
        <v>0.00916</v>
      </c>
      <c r="Y31" s="38">
        <f t="shared" si="6"/>
        <v>2.2880000000000003</v>
      </c>
      <c r="Z31" s="38">
        <f t="shared" si="6"/>
        <v>1.3110000000000002</v>
      </c>
      <c r="AA31" s="38">
        <f t="shared" si="6"/>
        <v>0.24</v>
      </c>
      <c r="AB31" s="38">
        <f t="shared" si="6"/>
        <v>0.5999599999999999</v>
      </c>
      <c r="AC31" s="38">
        <f t="shared" si="6"/>
        <v>0.5723199999999999</v>
      </c>
      <c r="AD31" s="38">
        <f t="shared" si="6"/>
        <v>0.4370300000000001</v>
      </c>
      <c r="AE31" s="38">
        <f t="shared" si="6"/>
        <v>0.6801</v>
      </c>
      <c r="AF31" s="5" t="s">
        <v>26</v>
      </c>
      <c r="AG31" s="38">
        <f t="shared" si="6"/>
        <v>0.09156</v>
      </c>
      <c r="AH31" s="38">
        <f t="shared" si="6"/>
        <v>0.31164</v>
      </c>
      <c r="AI31" s="38">
        <f t="shared" si="6"/>
        <v>2.8486499999999997</v>
      </c>
      <c r="AJ31" s="38">
        <f t="shared" si="6"/>
        <v>0.08552</v>
      </c>
      <c r="AK31" s="38">
        <f t="shared" si="6"/>
        <v>0.048560000000000006</v>
      </c>
      <c r="AL31" s="38">
        <f t="shared" si="6"/>
        <v>0.7737999999999999</v>
      </c>
      <c r="AM31" s="38">
        <f t="shared" si="6"/>
        <v>1.7294</v>
      </c>
      <c r="AN31" s="38">
        <f t="shared" si="6"/>
        <v>0.7659800000000001</v>
      </c>
      <c r="AO31" s="38">
        <f t="shared" si="6"/>
        <v>0.1061</v>
      </c>
      <c r="AP31" s="38">
        <f t="shared" si="6"/>
        <v>1.6210799999999999</v>
      </c>
      <c r="AQ31" s="38">
        <f t="shared" si="6"/>
        <v>1.5154200000000002</v>
      </c>
      <c r="AR31" s="38">
        <f t="shared" si="6"/>
        <v>3.3992920000000004</v>
      </c>
      <c r="AS31" s="38">
        <f t="shared" si="6"/>
        <v>0</v>
      </c>
      <c r="AT31" s="38">
        <f t="shared" si="6"/>
        <v>0.12764</v>
      </c>
      <c r="AU31" s="38">
        <f t="shared" si="6"/>
        <v>1.0452</v>
      </c>
      <c r="AV31" s="5" t="s">
        <v>26</v>
      </c>
      <c r="AW31" s="38">
        <f t="shared" si="6"/>
        <v>0</v>
      </c>
      <c r="AX31" s="38">
        <f t="shared" si="6"/>
        <v>0.35099999999999987</v>
      </c>
      <c r="AY31" s="38">
        <f t="shared" si="6"/>
        <v>0.013999999999999999</v>
      </c>
      <c r="AZ31" s="38">
        <f t="shared" si="6"/>
        <v>1.0439999999999998</v>
      </c>
      <c r="BA31" s="38">
        <f t="shared" si="6"/>
        <v>0</v>
      </c>
      <c r="BB31" s="38">
        <f t="shared" si="6"/>
        <v>0.388455</v>
      </c>
      <c r="BC31" s="38">
        <f t="shared" si="6"/>
        <v>0.58974</v>
      </c>
      <c r="BD31" s="38">
        <f t="shared" si="6"/>
        <v>0.16224</v>
      </c>
      <c r="BE31" s="38">
        <f t="shared" si="6"/>
        <v>0.083</v>
      </c>
      <c r="BF31" s="38">
        <f t="shared" si="6"/>
        <v>0.291</v>
      </c>
      <c r="BG31" s="38">
        <f t="shared" si="6"/>
        <v>0.15</v>
      </c>
      <c r="BH31" s="38">
        <f t="shared" si="6"/>
        <v>0.0432</v>
      </c>
      <c r="BI31" s="38">
        <f t="shared" si="6"/>
        <v>2.35404</v>
      </c>
      <c r="BJ31" s="38">
        <f t="shared" si="6"/>
        <v>0</v>
      </c>
      <c r="BK31" s="38">
        <f t="shared" si="6"/>
        <v>1.3345200000000002</v>
      </c>
      <c r="BL31" s="5" t="s">
        <v>26</v>
      </c>
      <c r="BM31" s="38">
        <f t="shared" si="6"/>
        <v>0.25528</v>
      </c>
      <c r="BN31" s="38">
        <f t="shared" si="6"/>
        <v>0.2568</v>
      </c>
      <c r="BO31" s="38">
        <f t="shared" si="6"/>
        <v>1.6258200000000003</v>
      </c>
      <c r="BP31" s="38">
        <f t="shared" si="6"/>
        <v>1.6486000000000003</v>
      </c>
      <c r="BQ31" s="38">
        <f t="shared" si="6"/>
        <v>1.397</v>
      </c>
      <c r="BR31" s="38">
        <f t="shared" si="6"/>
        <v>1.203</v>
      </c>
      <c r="BS31" s="38">
        <f t="shared" si="6"/>
        <v>1.9384</v>
      </c>
      <c r="BT31" s="38">
        <f t="shared" si="6"/>
        <v>0</v>
      </c>
      <c r="BU31" s="38">
        <f t="shared" si="6"/>
        <v>0.724</v>
      </c>
      <c r="BV31" s="38">
        <f t="shared" si="6"/>
        <v>0.2319999999999999</v>
      </c>
      <c r="BW31" s="38">
        <f aca="true" t="shared" si="7" ref="BW31:DI31">SUM(BW7:BW30)</f>
        <v>0.09299999999999999</v>
      </c>
      <c r="BX31" s="38">
        <f t="shared" si="7"/>
        <v>0.12494000000000001</v>
      </c>
      <c r="BY31" s="38">
        <f t="shared" si="7"/>
        <v>0.17012</v>
      </c>
      <c r="BZ31" s="38">
        <f t="shared" si="7"/>
        <v>0.11736903733105404</v>
      </c>
      <c r="CA31" s="38">
        <f t="shared" si="7"/>
        <v>0.760943186385133</v>
      </c>
      <c r="CB31" s="5" t="s">
        <v>26</v>
      </c>
      <c r="CC31" s="38">
        <f t="shared" si="7"/>
        <v>0.30268097022738044</v>
      </c>
      <c r="CD31" s="38">
        <f t="shared" si="7"/>
        <v>0.28783356793341636</v>
      </c>
      <c r="CE31" s="38">
        <f t="shared" si="7"/>
        <v>0.30509944382483783</v>
      </c>
      <c r="CF31" s="38">
        <f t="shared" si="7"/>
        <v>0.25610032670918165</v>
      </c>
      <c r="CG31" s="38">
        <f t="shared" si="7"/>
        <v>0.22593948416028595</v>
      </c>
      <c r="CH31" s="38">
        <f t="shared" si="7"/>
        <v>0.4297989668477043</v>
      </c>
      <c r="CI31" s="38">
        <f t="shared" si="7"/>
        <v>0.8628083839855881</v>
      </c>
      <c r="CJ31" s="38">
        <f t="shared" si="7"/>
        <v>0.17333538448773791</v>
      </c>
      <c r="CK31" s="38">
        <f t="shared" si="7"/>
        <v>0.37072457510668383</v>
      </c>
      <c r="CL31" s="38">
        <f t="shared" si="7"/>
        <v>0.14216446604705582</v>
      </c>
      <c r="CM31" s="38">
        <f>SUM(CM7:CM30)</f>
        <v>0.12103279343863049</v>
      </c>
      <c r="CN31" s="38">
        <f t="shared" si="7"/>
        <v>0.3597632820979196</v>
      </c>
      <c r="CO31" s="38">
        <f t="shared" si="7"/>
        <v>0.38204059630931914</v>
      </c>
      <c r="CP31" s="38">
        <f t="shared" si="7"/>
        <v>0.985992537376341</v>
      </c>
      <c r="CQ31" s="38">
        <f t="shared" si="7"/>
        <v>0.2687523625807599</v>
      </c>
      <c r="CR31" s="5" t="s">
        <v>26</v>
      </c>
      <c r="CS31" s="38">
        <f t="shared" si="7"/>
        <v>0.37049603252804064</v>
      </c>
      <c r="CT31" s="38">
        <f t="shared" si="7"/>
        <v>0.8629063741758461</v>
      </c>
      <c r="CU31" s="38">
        <f t="shared" si="7"/>
        <v>0.41641537206722795</v>
      </c>
      <c r="CV31" s="38">
        <f t="shared" si="7"/>
        <v>0.1300778510839942</v>
      </c>
      <c r="CW31" s="38">
        <f t="shared" si="7"/>
        <v>0.18098374194127534</v>
      </c>
      <c r="CX31" s="38">
        <f t="shared" si="7"/>
        <v>0.3713237577083394</v>
      </c>
      <c r="CY31" s="38">
        <f t="shared" si="7"/>
        <v>0.23953582016697628</v>
      </c>
      <c r="CZ31" s="38">
        <f t="shared" si="7"/>
        <v>0.4836133892594232</v>
      </c>
      <c r="DA31" s="38">
        <f t="shared" si="7"/>
        <v>0.20595387389773548</v>
      </c>
      <c r="DB31" s="38">
        <f t="shared" si="7"/>
        <v>0.22133077441622948</v>
      </c>
      <c r="DC31" s="38">
        <f t="shared" si="7"/>
        <v>0.49354271843028996</v>
      </c>
      <c r="DD31" s="38">
        <f t="shared" si="7"/>
        <v>0.24591305510968428</v>
      </c>
      <c r="DE31" s="38">
        <f t="shared" si="7"/>
        <v>0.5108008322929671</v>
      </c>
      <c r="DF31" s="38">
        <f t="shared" si="7"/>
        <v>0</v>
      </c>
      <c r="DG31" s="38">
        <f t="shared" si="7"/>
        <v>0.2358402621722846</v>
      </c>
      <c r="DH31" s="38">
        <f t="shared" si="7"/>
        <v>0.1132070328755722</v>
      </c>
      <c r="DI31" s="38">
        <f t="shared" si="7"/>
        <v>0.13596356826693906</v>
      </c>
      <c r="DJ31" s="5" t="s">
        <v>26</v>
      </c>
      <c r="DK31" s="38">
        <f>SUM(DK7:DK30)</f>
        <v>0.24591305510968428</v>
      </c>
      <c r="DL31" s="38">
        <f aca="true" t="shared" si="8" ref="DL31:DZ31">SUM(DL7:DL30)</f>
        <v>0.051327401043264796</v>
      </c>
      <c r="DM31" s="38">
        <f t="shared" si="8"/>
        <v>0.037993</v>
      </c>
      <c r="DN31" s="38">
        <f t="shared" si="8"/>
        <v>0.03714800000000001</v>
      </c>
      <c r="DO31" s="38">
        <f t="shared" si="8"/>
        <v>0.03872067096246293</v>
      </c>
      <c r="DP31" s="38">
        <f t="shared" si="8"/>
        <v>0.053128362483379356</v>
      </c>
      <c r="DQ31" s="38">
        <f t="shared" si="8"/>
        <v>0.0477254781630357</v>
      </c>
      <c r="DR31" s="38">
        <f t="shared" si="8"/>
        <v>0.02971586376189015</v>
      </c>
      <c r="DS31" s="38">
        <f t="shared" si="8"/>
        <v>0.23299999999999998</v>
      </c>
      <c r="DT31" s="38">
        <f t="shared" si="8"/>
        <v>0.031999999999999994</v>
      </c>
      <c r="DU31" s="38">
        <f t="shared" si="8"/>
        <v>1.8806</v>
      </c>
      <c r="DV31" s="38">
        <f t="shared" si="8"/>
        <v>0.05613999999999999</v>
      </c>
      <c r="DW31" s="38">
        <f t="shared" si="8"/>
        <v>44.925999999999995</v>
      </c>
      <c r="DX31" s="38">
        <f t="shared" si="8"/>
        <v>0</v>
      </c>
      <c r="DY31" s="38">
        <f t="shared" si="8"/>
        <v>86.67707265276556</v>
      </c>
      <c r="DZ31" s="38">
        <f t="shared" si="8"/>
        <v>131.60307265276558</v>
      </c>
    </row>
    <row r="32" spans="1:108" ht="12.75">
      <c r="A32" s="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</row>
    <row r="33" spans="1:108" ht="15" customHeight="1" thickBot="1">
      <c r="A33" s="8" t="s">
        <v>27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</row>
    <row r="34" ht="14.25" thickBot="1" thickTop="1"/>
    <row r="35" spans="1:108" ht="15" thickTop="1">
      <c r="A35" s="62" t="s">
        <v>174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8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</row>
    <row r="36" spans="1:108" ht="12.7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30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7"/>
      <c r="CU36" s="27"/>
      <c r="CV36" s="27"/>
      <c r="CW36" s="27"/>
      <c r="CX36" s="27"/>
      <c r="CY36" s="27"/>
      <c r="CZ36" s="27"/>
      <c r="DA36" s="14"/>
      <c r="DB36" s="26"/>
      <c r="DC36" s="26"/>
      <c r="DD36" s="26"/>
    </row>
    <row r="37" spans="1:112" ht="20.25" customHeight="1">
      <c r="A37" s="64" t="s">
        <v>0</v>
      </c>
      <c r="B37" s="52" t="s">
        <v>133</v>
      </c>
      <c r="C37" s="52" t="s">
        <v>134</v>
      </c>
      <c r="D37" s="52" t="s">
        <v>165</v>
      </c>
      <c r="E37" s="52" t="s">
        <v>135</v>
      </c>
      <c r="F37" s="52" t="s">
        <v>136</v>
      </c>
      <c r="G37" s="52" t="s">
        <v>137</v>
      </c>
      <c r="H37" s="52" t="s">
        <v>138</v>
      </c>
      <c r="I37" s="52" t="s">
        <v>139</v>
      </c>
      <c r="J37" s="52" t="s">
        <v>166</v>
      </c>
      <c r="K37" s="52" t="s">
        <v>140</v>
      </c>
      <c r="L37" s="52" t="s">
        <v>141</v>
      </c>
      <c r="M37" s="52" t="s">
        <v>142</v>
      </c>
      <c r="N37" s="52" t="s">
        <v>143</v>
      </c>
      <c r="O37" s="52" t="s">
        <v>144</v>
      </c>
      <c r="P37" s="52" t="s">
        <v>145</v>
      </c>
      <c r="Q37" s="52" t="s">
        <v>146</v>
      </c>
      <c r="R37" s="57" t="s">
        <v>0</v>
      </c>
      <c r="S37" s="52" t="s">
        <v>147</v>
      </c>
      <c r="T37" s="52" t="s">
        <v>148</v>
      </c>
      <c r="U37" s="52" t="s">
        <v>168</v>
      </c>
      <c r="V37" s="52" t="s">
        <v>169</v>
      </c>
      <c r="W37" s="52" t="s">
        <v>149</v>
      </c>
      <c r="X37" s="52" t="s">
        <v>150</v>
      </c>
      <c r="Y37" s="52" t="s">
        <v>151</v>
      </c>
      <c r="Z37" s="52" t="s">
        <v>170</v>
      </c>
      <c r="AA37" s="52" t="s">
        <v>172</v>
      </c>
      <c r="AB37" s="68" t="s">
        <v>25</v>
      </c>
      <c r="AC37" s="68"/>
      <c r="AD37" s="68"/>
      <c r="AE37" s="67" t="s">
        <v>129</v>
      </c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15"/>
      <c r="CU37" s="66"/>
      <c r="CV37" s="66"/>
      <c r="CW37" s="66"/>
      <c r="CX37" s="66"/>
      <c r="CY37" s="66"/>
      <c r="CZ37" s="66"/>
      <c r="DA37" s="66"/>
      <c r="DB37" s="66"/>
      <c r="DC37" s="66"/>
      <c r="DD37" s="15"/>
      <c r="DE37" s="66"/>
      <c r="DF37" s="70"/>
      <c r="DG37" s="70"/>
      <c r="DH37" s="69"/>
    </row>
    <row r="38" spans="1:112" ht="24" customHeight="1">
      <c r="A38" s="65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7"/>
      <c r="S38" s="53"/>
      <c r="T38" s="53"/>
      <c r="U38" s="53"/>
      <c r="V38" s="53"/>
      <c r="W38" s="53"/>
      <c r="X38" s="53"/>
      <c r="Y38" s="53"/>
      <c r="Z38" s="53"/>
      <c r="AA38" s="53"/>
      <c r="AB38" s="68"/>
      <c r="AC38" s="68"/>
      <c r="AD38" s="68"/>
      <c r="AE38" s="67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15"/>
      <c r="CU38" s="66"/>
      <c r="CV38" s="66"/>
      <c r="CW38" s="66"/>
      <c r="CX38" s="66"/>
      <c r="CY38" s="66"/>
      <c r="CZ38" s="66"/>
      <c r="DA38" s="66"/>
      <c r="DB38" s="66"/>
      <c r="DC38" s="66"/>
      <c r="DD38" s="15"/>
      <c r="DE38" s="66"/>
      <c r="DF38" s="70"/>
      <c r="DG38" s="70"/>
      <c r="DH38" s="69"/>
    </row>
    <row r="39" spans="1:112" ht="61.5" customHeight="1">
      <c r="A39" s="65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7"/>
      <c r="S39" s="54"/>
      <c r="T39" s="54"/>
      <c r="U39" s="54"/>
      <c r="V39" s="54"/>
      <c r="W39" s="54"/>
      <c r="X39" s="54"/>
      <c r="Y39" s="54"/>
      <c r="Z39" s="54"/>
      <c r="AA39" s="54"/>
      <c r="AB39" s="13" t="s">
        <v>130</v>
      </c>
      <c r="AC39" s="13" t="s">
        <v>131</v>
      </c>
      <c r="AD39" s="13" t="s">
        <v>132</v>
      </c>
      <c r="AE39" s="67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15"/>
      <c r="CU39" s="66"/>
      <c r="CV39" s="66"/>
      <c r="CW39" s="66"/>
      <c r="CX39" s="66"/>
      <c r="CY39" s="66"/>
      <c r="CZ39" s="66"/>
      <c r="DA39" s="66"/>
      <c r="DB39" s="66"/>
      <c r="DC39" s="66"/>
      <c r="DD39" s="15"/>
      <c r="DE39" s="66"/>
      <c r="DF39" s="15"/>
      <c r="DG39" s="15"/>
      <c r="DH39" s="69"/>
    </row>
    <row r="40" spans="1:112" ht="12.75">
      <c r="A40" s="1"/>
      <c r="B40" s="12">
        <f aca="true" t="shared" si="9" ref="B40:Q40">A40+1</f>
        <v>1</v>
      </c>
      <c r="C40" s="12">
        <f t="shared" si="9"/>
        <v>2</v>
      </c>
      <c r="D40" s="12">
        <f t="shared" si="9"/>
        <v>3</v>
      </c>
      <c r="E40" s="12">
        <f>D40+1</f>
        <v>4</v>
      </c>
      <c r="F40" s="12">
        <f>E40+1</f>
        <v>5</v>
      </c>
      <c r="G40" s="12">
        <f>F40+1</f>
        <v>6</v>
      </c>
      <c r="H40" s="12">
        <f>G40+1</f>
        <v>7</v>
      </c>
      <c r="I40" s="12">
        <f t="shared" si="9"/>
        <v>8</v>
      </c>
      <c r="J40" s="12">
        <f t="shared" si="9"/>
        <v>9</v>
      </c>
      <c r="K40" s="12">
        <f t="shared" si="9"/>
        <v>10</v>
      </c>
      <c r="L40" s="12">
        <f t="shared" si="9"/>
        <v>11</v>
      </c>
      <c r="M40" s="12">
        <f t="shared" si="9"/>
        <v>12</v>
      </c>
      <c r="N40" s="12">
        <f t="shared" si="9"/>
        <v>13</v>
      </c>
      <c r="O40" s="12">
        <f t="shared" si="9"/>
        <v>14</v>
      </c>
      <c r="P40" s="12">
        <f t="shared" si="9"/>
        <v>15</v>
      </c>
      <c r="Q40" s="12">
        <f t="shared" si="9"/>
        <v>16</v>
      </c>
      <c r="R40" s="41"/>
      <c r="S40" s="12">
        <f>Q40+1</f>
        <v>17</v>
      </c>
      <c r="T40" s="12">
        <f>S40+1</f>
        <v>18</v>
      </c>
      <c r="U40" s="12">
        <f aca="true" t="shared" si="10" ref="U40:AE40">T40+1</f>
        <v>19</v>
      </c>
      <c r="V40" s="12">
        <f t="shared" si="10"/>
        <v>20</v>
      </c>
      <c r="W40" s="12">
        <f t="shared" si="10"/>
        <v>21</v>
      </c>
      <c r="X40" s="12">
        <f t="shared" si="10"/>
        <v>22</v>
      </c>
      <c r="Y40" s="12">
        <f t="shared" si="10"/>
        <v>23</v>
      </c>
      <c r="Z40" s="12">
        <f t="shared" si="10"/>
        <v>24</v>
      </c>
      <c r="AA40" s="12">
        <f t="shared" si="10"/>
        <v>25</v>
      </c>
      <c r="AB40" s="12">
        <f>AA40+1</f>
        <v>26</v>
      </c>
      <c r="AC40" s="12">
        <f>AB40+1</f>
        <v>27</v>
      </c>
      <c r="AD40" s="12">
        <f>AC40+1</f>
        <v>28</v>
      </c>
      <c r="AE40" s="12">
        <f>AD40+1</f>
        <v>29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7"/>
    </row>
    <row r="41" spans="1:112" ht="15.75">
      <c r="A41" s="2" t="s">
        <v>1</v>
      </c>
      <c r="B41" s="31">
        <v>0.03508046028177791</v>
      </c>
      <c r="C41" s="31">
        <v>0.0633221304725233</v>
      </c>
      <c r="D41" s="31">
        <v>0.7038571412673328</v>
      </c>
      <c r="E41" s="31">
        <v>0.019059961272229514</v>
      </c>
      <c r="F41" s="31">
        <v>0.02209942353491063</v>
      </c>
      <c r="G41" s="33">
        <v>0</v>
      </c>
      <c r="H41" s="31">
        <v>0.002786173740791025</v>
      </c>
      <c r="I41" s="31">
        <v>0.019883148968372316</v>
      </c>
      <c r="J41" s="31">
        <v>0.020801319860223905</v>
      </c>
      <c r="K41" s="31">
        <v>0.11466000000000001</v>
      </c>
      <c r="L41" s="31">
        <v>0.03755002337020632</v>
      </c>
      <c r="M41" s="31">
        <v>0.018680028489394374</v>
      </c>
      <c r="N41" s="31">
        <v>0.02532885218900932</v>
      </c>
      <c r="O41" s="31">
        <v>0.021529524360657925</v>
      </c>
      <c r="P41" s="31">
        <v>0.018015146119432876</v>
      </c>
      <c r="Q41" s="31">
        <v>0.009023403592334571</v>
      </c>
      <c r="R41" s="43" t="s">
        <v>1</v>
      </c>
      <c r="S41" s="31">
        <v>0.014089174030136436</v>
      </c>
      <c r="T41" s="31">
        <v>0.019693182576954748</v>
      </c>
      <c r="U41" s="31">
        <v>0.021402880099712876</v>
      </c>
      <c r="V41" s="31">
        <v>0.027323499298893807</v>
      </c>
      <c r="W41" s="31">
        <v>0.00671214583008747</v>
      </c>
      <c r="X41" s="31">
        <v>0.022162745665383156</v>
      </c>
      <c r="Y41" s="31">
        <v>0.016970330966636242</v>
      </c>
      <c r="Z41" s="31">
        <v>0.012696087159740922</v>
      </c>
      <c r="AA41" s="31">
        <v>0.006362414825192637</v>
      </c>
      <c r="AB41" s="37"/>
      <c r="AC41" s="37"/>
      <c r="AD41" s="36">
        <f>SUM(B41:AA41)</f>
        <v>1.2790891979719357</v>
      </c>
      <c r="AE41" s="36">
        <f>AD41</f>
        <v>1.2790891979719357</v>
      </c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9"/>
      <c r="CV41" s="19"/>
      <c r="CW41" s="19"/>
      <c r="CX41" s="19"/>
      <c r="CY41" s="19"/>
      <c r="CZ41" s="19"/>
      <c r="DA41" s="19"/>
      <c r="DB41" s="20"/>
      <c r="DC41" s="20"/>
      <c r="DD41" s="20"/>
      <c r="DE41" s="20"/>
      <c r="DF41" s="20"/>
      <c r="DG41" s="20"/>
      <c r="DH41" s="20"/>
    </row>
    <row r="42" spans="1:112" ht="15.75">
      <c r="A42" s="3" t="s">
        <v>2</v>
      </c>
      <c r="B42" s="31">
        <v>0.03489550179171581</v>
      </c>
      <c r="C42" s="31">
        <v>0.06298827038215851</v>
      </c>
      <c r="D42" s="31">
        <v>0.7001461194328829</v>
      </c>
      <c r="E42" s="31">
        <v>0.01895946938502971</v>
      </c>
      <c r="F42" s="31">
        <v>0.02198290636337332</v>
      </c>
      <c r="G42" s="33">
        <v>0</v>
      </c>
      <c r="H42" s="31">
        <v>0.002771483896814974</v>
      </c>
      <c r="I42" s="31">
        <v>0.01977831689999777</v>
      </c>
      <c r="J42" s="31">
        <v>0.02069164682053907</v>
      </c>
      <c r="K42" s="31">
        <v>0.11493</v>
      </c>
      <c r="L42" s="31">
        <v>0.03735204433662</v>
      </c>
      <c r="M42" s="31">
        <v>0.01858153976273676</v>
      </c>
      <c r="N42" s="31">
        <v>0.02519530815286341</v>
      </c>
      <c r="O42" s="31">
        <v>0.021416011929933896</v>
      </c>
      <c r="P42" s="31">
        <v>0.017920162923724097</v>
      </c>
      <c r="Q42" s="31">
        <v>0.008975828529457589</v>
      </c>
      <c r="R42" s="45" t="s">
        <v>2</v>
      </c>
      <c r="S42" s="31">
        <v>0.014014890160030269</v>
      </c>
      <c r="T42" s="31">
        <v>0.0195893520888513</v>
      </c>
      <c r="U42" s="31">
        <v>0.021290035389169577</v>
      </c>
      <c r="V42" s="31">
        <v>0.027179438669901402</v>
      </c>
      <c r="W42" s="31">
        <v>0.006676756660508803</v>
      </c>
      <c r="X42" s="31">
        <v>0.022045894633755482</v>
      </c>
      <c r="Y42" s="31">
        <v>0.01688085646241848</v>
      </c>
      <c r="Z42" s="31">
        <v>0.01262914821162278</v>
      </c>
      <c r="AA42" s="31">
        <v>0.006401388269757371</v>
      </c>
      <c r="AB42" s="37"/>
      <c r="AC42" s="37"/>
      <c r="AD42" s="36">
        <f>SUM(B42:AA42)</f>
        <v>1.2732923711538628</v>
      </c>
      <c r="AE42" s="36">
        <f aca="true" t="shared" si="11" ref="AE42:AE64">AD42</f>
        <v>1.2732923711538628</v>
      </c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19"/>
      <c r="CV42" s="19"/>
      <c r="CW42" s="19"/>
      <c r="CX42" s="19"/>
      <c r="CY42" s="19"/>
      <c r="CZ42" s="19"/>
      <c r="DA42" s="19"/>
      <c r="DB42" s="20"/>
      <c r="DC42" s="20"/>
      <c r="DD42" s="20"/>
      <c r="DE42" s="20"/>
      <c r="DF42" s="20"/>
      <c r="DG42" s="20"/>
      <c r="DH42" s="20"/>
    </row>
    <row r="43" spans="1:112" ht="15.75">
      <c r="A43" s="3" t="s">
        <v>3</v>
      </c>
      <c r="B43" s="31">
        <v>0.035881947072047005</v>
      </c>
      <c r="C43" s="31">
        <v>0.06476885753077076</v>
      </c>
      <c r="D43" s="31">
        <v>0.7199382358832824</v>
      </c>
      <c r="E43" s="31">
        <v>0.019495426116762</v>
      </c>
      <c r="F43" s="31">
        <v>0.022604331278238996</v>
      </c>
      <c r="G43" s="33">
        <v>0</v>
      </c>
      <c r="H43" s="31">
        <v>0.0028498297313539135</v>
      </c>
      <c r="I43" s="31">
        <v>0.02033742126466202</v>
      </c>
      <c r="J43" s="31">
        <v>0.021276569698858196</v>
      </c>
      <c r="K43" s="31">
        <v>0.11502000000000002</v>
      </c>
      <c r="L43" s="31">
        <v>0.03840793251574706</v>
      </c>
      <c r="M43" s="31">
        <v>0.01910681297157737</v>
      </c>
      <c r="N43" s="31">
        <v>0.025907543012308305</v>
      </c>
      <c r="O43" s="31">
        <v>0.02202141156046206</v>
      </c>
      <c r="P43" s="31">
        <v>0.018426739967504283</v>
      </c>
      <c r="Q43" s="31">
        <v>0.009229562198134835</v>
      </c>
      <c r="R43" s="45" t="s">
        <v>3</v>
      </c>
      <c r="S43" s="31">
        <v>0.014411070800596497</v>
      </c>
      <c r="T43" s="31">
        <v>0.020143114692069707</v>
      </c>
      <c r="U43" s="31">
        <v>0.02189187384540052</v>
      </c>
      <c r="V43" s="31">
        <v>0.02794776202452759</v>
      </c>
      <c r="W43" s="31">
        <v>0.006865498898261701</v>
      </c>
      <c r="X43" s="31">
        <v>0.022669100135769768</v>
      </c>
      <c r="Y43" s="31">
        <v>0.017358053818246563</v>
      </c>
      <c r="Z43" s="31">
        <v>0.012986155934919537</v>
      </c>
      <c r="AA43" s="31">
        <v>0.006414379417945615</v>
      </c>
      <c r="AB43" s="37"/>
      <c r="AC43" s="37"/>
      <c r="AD43" s="36">
        <f>SUM(B43:AA43)</f>
        <v>1.305959630369447</v>
      </c>
      <c r="AE43" s="36">
        <f t="shared" si="11"/>
        <v>1.305959630369447</v>
      </c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19"/>
      <c r="CV43" s="19"/>
      <c r="CW43" s="19"/>
      <c r="CX43" s="19"/>
      <c r="CY43" s="19"/>
      <c r="CZ43" s="19"/>
      <c r="DA43" s="19"/>
      <c r="DB43" s="20"/>
      <c r="DC43" s="20"/>
      <c r="DD43" s="20"/>
      <c r="DE43" s="20"/>
      <c r="DF43" s="20"/>
      <c r="DG43" s="20"/>
      <c r="DH43" s="20"/>
    </row>
    <row r="44" spans="1:112" ht="15.75">
      <c r="A44" s="3" t="s">
        <v>4</v>
      </c>
      <c r="B44" s="31">
        <v>0.03616555009014221</v>
      </c>
      <c r="C44" s="31">
        <v>0.06528077633599677</v>
      </c>
      <c r="D44" s="31">
        <v>0.7256284693627721</v>
      </c>
      <c r="E44" s="31">
        <v>0.01964951367713503</v>
      </c>
      <c r="F44" s="31">
        <v>0.022782990941262873</v>
      </c>
      <c r="G44" s="33">
        <v>0</v>
      </c>
      <c r="H44" s="31">
        <v>0.002872354158783858</v>
      </c>
      <c r="I44" s="31">
        <v>0.020498163769502992</v>
      </c>
      <c r="J44" s="31">
        <v>0.021444735026374943</v>
      </c>
      <c r="K44" s="31">
        <v>0.1152</v>
      </c>
      <c r="L44" s="31">
        <v>0.03871150036724609</v>
      </c>
      <c r="M44" s="31">
        <v>0.01925782901911905</v>
      </c>
      <c r="N44" s="31">
        <v>0.026112310534398712</v>
      </c>
      <c r="O44" s="31">
        <v>0.022195463954238902</v>
      </c>
      <c r="P44" s="31">
        <v>0.018572380867591082</v>
      </c>
      <c r="Q44" s="31">
        <v>0.009302510627879542</v>
      </c>
      <c r="R44" s="45" t="s">
        <v>4</v>
      </c>
      <c r="S44" s="31">
        <v>0.014524972734759285</v>
      </c>
      <c r="T44" s="31">
        <v>0.020302321440495</v>
      </c>
      <c r="U44" s="31">
        <v>0.022064902401566912</v>
      </c>
      <c r="V44" s="31">
        <v>0.028168654988982612</v>
      </c>
      <c r="W44" s="31">
        <v>0.006919762291615659</v>
      </c>
      <c r="X44" s="31">
        <v>0.022848271717598873</v>
      </c>
      <c r="Y44" s="31">
        <v>0.017495248058047135</v>
      </c>
      <c r="Z44" s="31">
        <v>0.013088795655367354</v>
      </c>
      <c r="AA44" s="31">
        <v>0.006420874992039736</v>
      </c>
      <c r="AB44" s="37"/>
      <c r="AC44" s="37"/>
      <c r="AD44" s="36">
        <f>SUM(B44:AA44)</f>
        <v>1.3155083530129166</v>
      </c>
      <c r="AE44" s="36">
        <f t="shared" si="11"/>
        <v>1.3155083530129166</v>
      </c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19"/>
      <c r="CV44" s="19"/>
      <c r="CW44" s="19"/>
      <c r="CX44" s="19"/>
      <c r="CY44" s="19"/>
      <c r="CZ44" s="19"/>
      <c r="DA44" s="19"/>
      <c r="DB44" s="20"/>
      <c r="DC44" s="20"/>
      <c r="DD44" s="20"/>
      <c r="DE44" s="20"/>
      <c r="DF44" s="20"/>
      <c r="DG44" s="20"/>
      <c r="DH44" s="20"/>
    </row>
    <row r="45" spans="1:112" ht="15.75">
      <c r="A45" s="3" t="s">
        <v>5</v>
      </c>
      <c r="B45" s="31">
        <v>0.037262970464510665</v>
      </c>
      <c r="C45" s="31">
        <v>0.06726167953882792</v>
      </c>
      <c r="D45" s="31">
        <v>0.7476471989138417</v>
      </c>
      <c r="E45" s="31">
        <v>0.020245765541187205</v>
      </c>
      <c r="F45" s="31">
        <v>0.023474326159050943</v>
      </c>
      <c r="G45" s="33">
        <v>0</v>
      </c>
      <c r="H45" s="31">
        <v>0.002959513899708428</v>
      </c>
      <c r="I45" s="31">
        <v>0.02112016737519197</v>
      </c>
      <c r="J45" s="31">
        <v>0.022095461728504972</v>
      </c>
      <c r="K45" s="31">
        <v>0.11483999999999998</v>
      </c>
      <c r="L45" s="31">
        <v>0.03988617596652495</v>
      </c>
      <c r="M45" s="31">
        <v>0.019842195463954233</v>
      </c>
      <c r="N45" s="31">
        <v>0.02690467181553117</v>
      </c>
      <c r="O45" s="31">
        <v>0.02286897104320149</v>
      </c>
      <c r="P45" s="31">
        <v>0.019135947828796542</v>
      </c>
      <c r="Q45" s="31">
        <v>0.00958478933428298</v>
      </c>
      <c r="R45" s="45" t="s">
        <v>5</v>
      </c>
      <c r="S45" s="31">
        <v>0.014965723697389213</v>
      </c>
      <c r="T45" s="31">
        <v>0.020918382336575482</v>
      </c>
      <c r="U45" s="31">
        <v>0.022734447684123835</v>
      </c>
      <c r="V45" s="31">
        <v>0.029023414721004247</v>
      </c>
      <c r="W45" s="31">
        <v>0.007129738031115759</v>
      </c>
      <c r="X45" s="31">
        <v>0.023541587838589773</v>
      </c>
      <c r="Y45" s="31">
        <v>0.01802613011640588</v>
      </c>
      <c r="Z45" s="31">
        <v>0.013485966747534998</v>
      </c>
      <c r="AA45" s="31">
        <v>0.0063948926956632485</v>
      </c>
      <c r="AB45" s="37"/>
      <c r="AC45" s="37"/>
      <c r="AD45" s="36">
        <f>SUM(B45:AA45)</f>
        <v>1.3513501189415178</v>
      </c>
      <c r="AE45" s="36">
        <f t="shared" si="11"/>
        <v>1.3513501189415178</v>
      </c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19"/>
      <c r="CV45" s="19"/>
      <c r="CW45" s="19"/>
      <c r="CX45" s="19"/>
      <c r="CY45" s="19"/>
      <c r="CZ45" s="19"/>
      <c r="DA45" s="19"/>
      <c r="DB45" s="20"/>
      <c r="DC45" s="20"/>
      <c r="DD45" s="20"/>
      <c r="DE45" s="20"/>
      <c r="DF45" s="20"/>
      <c r="DG45" s="20"/>
      <c r="DH45" s="20"/>
    </row>
    <row r="46" spans="1:112" ht="15.75">
      <c r="A46" s="3" t="s">
        <v>6</v>
      </c>
      <c r="B46" s="31">
        <v>0.0380767878207839</v>
      </c>
      <c r="C46" s="31">
        <v>0.06873066393643303</v>
      </c>
      <c r="D46" s="31">
        <v>0.7639756949854214</v>
      </c>
      <c r="E46" s="31">
        <v>0.020687929844866344</v>
      </c>
      <c r="F46" s="31">
        <v>0.023987001713815126</v>
      </c>
      <c r="G46" s="33">
        <v>0</v>
      </c>
      <c r="H46" s="31">
        <v>0.0030241492132030536</v>
      </c>
      <c r="I46" s="31">
        <v>0.02158142847603997</v>
      </c>
      <c r="J46" s="31">
        <v>0.022578023103118253</v>
      </c>
      <c r="K46" s="31">
        <v>0.11943</v>
      </c>
      <c r="L46" s="31">
        <v>0.04075728371430478</v>
      </c>
      <c r="M46" s="31">
        <v>0.020275545861247742</v>
      </c>
      <c r="N46" s="31">
        <v>0.027492265574573214</v>
      </c>
      <c r="O46" s="31">
        <v>0.02336842573838723</v>
      </c>
      <c r="P46" s="31">
        <v>0.019553873889915196</v>
      </c>
      <c r="Q46" s="31">
        <v>0.009794119610941706</v>
      </c>
      <c r="R46" s="45" t="s">
        <v>6</v>
      </c>
      <c r="S46" s="31">
        <v>0.015292572725856352</v>
      </c>
      <c r="T46" s="31">
        <v>0.021375236484230672</v>
      </c>
      <c r="U46" s="31">
        <v>0.023230964410514365</v>
      </c>
      <c r="V46" s="31">
        <v>0.029657281488570855</v>
      </c>
      <c r="W46" s="31">
        <v>0.007285450377261902</v>
      </c>
      <c r="X46" s="31">
        <v>0.02405573237775156</v>
      </c>
      <c r="Y46" s="31">
        <v>0.018419817934964052</v>
      </c>
      <c r="Z46" s="31">
        <v>0.01378049811925482</v>
      </c>
      <c r="AA46" s="31">
        <v>0.006385149334522066</v>
      </c>
      <c r="AB46" s="37"/>
      <c r="AC46" s="37"/>
      <c r="AD46" s="36">
        <f>SUM(B46:AA46)</f>
        <v>1.382795896735978</v>
      </c>
      <c r="AE46" s="36">
        <f t="shared" si="11"/>
        <v>1.382795896735978</v>
      </c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19"/>
      <c r="CV46" s="19"/>
      <c r="CW46" s="19"/>
      <c r="CX46" s="19"/>
      <c r="CY46" s="19"/>
      <c r="CZ46" s="19"/>
      <c r="DA46" s="19"/>
      <c r="DB46" s="20"/>
      <c r="DC46" s="20"/>
      <c r="DD46" s="20"/>
      <c r="DE46" s="20"/>
      <c r="DF46" s="20"/>
      <c r="DG46" s="20"/>
      <c r="DH46" s="20"/>
    </row>
    <row r="47" spans="1:112" ht="15.75">
      <c r="A47" s="3" t="s">
        <v>7</v>
      </c>
      <c r="B47" s="31">
        <v>0.043699525918671676</v>
      </c>
      <c r="C47" s="31">
        <v>0.07888001068352286</v>
      </c>
      <c r="D47" s="31">
        <v>0.8767907587526985</v>
      </c>
      <c r="E47" s="31">
        <v>0.023742883215740383</v>
      </c>
      <c r="F47" s="31">
        <v>0.027529123728549484</v>
      </c>
      <c r="G47" s="33">
        <v>0</v>
      </c>
      <c r="H47" s="31">
        <v>0.0034707204700750063</v>
      </c>
      <c r="I47" s="31">
        <v>0.024768323354626184</v>
      </c>
      <c r="J47" s="31">
        <v>0.025912083509537265</v>
      </c>
      <c r="K47" s="31">
        <v>0.12978</v>
      </c>
      <c r="L47" s="31">
        <v>0.046775846335329066</v>
      </c>
      <c r="M47" s="31">
        <v>0.02326960315163925</v>
      </c>
      <c r="N47" s="31">
        <v>0.03155200427340915</v>
      </c>
      <c r="O47" s="31">
        <v>0.026819203632397776</v>
      </c>
      <c r="P47" s="31">
        <v>0.022441363039462255</v>
      </c>
      <c r="Q47" s="31">
        <v>0.01124040152240201</v>
      </c>
      <c r="R47" s="45" t="s">
        <v>7</v>
      </c>
      <c r="S47" s="31">
        <v>0.01755080237708384</v>
      </c>
      <c r="T47" s="31">
        <v>0.024531683322575618</v>
      </c>
      <c r="U47" s="31">
        <v>0.026661443611030733</v>
      </c>
      <c r="V47" s="31">
        <v>0.034036724609940124</v>
      </c>
      <c r="W47" s="31">
        <v>0.008361281132453427</v>
      </c>
      <c r="X47" s="31">
        <v>0.02760800373923301</v>
      </c>
      <c r="Y47" s="31">
        <v>0.021139842863184127</v>
      </c>
      <c r="Z47" s="31">
        <v>0.015815442142046335</v>
      </c>
      <c r="AA47" s="31">
        <v>0.006355919251098516</v>
      </c>
      <c r="AB47" s="37"/>
      <c r="AC47" s="37"/>
      <c r="AD47" s="36">
        <f>SUM(B47:AA47)</f>
        <v>1.5787329946367068</v>
      </c>
      <c r="AE47" s="36">
        <f t="shared" si="11"/>
        <v>1.5787329946367068</v>
      </c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19"/>
      <c r="CV47" s="19"/>
      <c r="CW47" s="19"/>
      <c r="CX47" s="19"/>
      <c r="CY47" s="19"/>
      <c r="CZ47" s="19"/>
      <c r="DA47" s="19"/>
      <c r="DB47" s="20"/>
      <c r="DC47" s="20"/>
      <c r="DD47" s="20"/>
      <c r="DE47" s="20"/>
      <c r="DF47" s="20"/>
      <c r="DG47" s="20"/>
      <c r="DH47" s="20"/>
    </row>
    <row r="48" spans="1:112" ht="15.75">
      <c r="A48" s="3" t="s">
        <v>8</v>
      </c>
      <c r="B48" s="31">
        <v>0.044957243651093944</v>
      </c>
      <c r="C48" s="31">
        <v>0.0811502592980035</v>
      </c>
      <c r="D48" s="31">
        <v>0.9020257072269581</v>
      </c>
      <c r="E48" s="31">
        <v>0.024426228048699056</v>
      </c>
      <c r="F48" s="31">
        <v>0.028321440495003222</v>
      </c>
      <c r="G48" s="33">
        <v>0</v>
      </c>
      <c r="H48" s="31">
        <v>0.0035706114091121543</v>
      </c>
      <c r="I48" s="31">
        <v>0.025481181419573104</v>
      </c>
      <c r="J48" s="31">
        <v>0.02665786017939415</v>
      </c>
      <c r="K48" s="31">
        <v>0.09981</v>
      </c>
      <c r="L48" s="31">
        <v>0.04812210376371608</v>
      </c>
      <c r="M48" s="31">
        <v>0.023939326492911035</v>
      </c>
      <c r="N48" s="31">
        <v>0.032460103719201404</v>
      </c>
      <c r="O48" s="31">
        <v>0.027591088161321192</v>
      </c>
      <c r="P48" s="31">
        <v>0.023087248770282</v>
      </c>
      <c r="Q48" s="31">
        <v>0.011563911949965502</v>
      </c>
      <c r="R48" s="45" t="s">
        <v>8</v>
      </c>
      <c r="S48" s="31">
        <v>0.018055932693805784</v>
      </c>
      <c r="T48" s="31">
        <v>0.02523773064167909</v>
      </c>
      <c r="U48" s="31">
        <v>0.02742878764272519</v>
      </c>
      <c r="V48" s="31">
        <v>0.03501633688708852</v>
      </c>
      <c r="W48" s="31">
        <v>0.008601927485588372</v>
      </c>
      <c r="X48" s="31">
        <v>0.02840259075430123</v>
      </c>
      <c r="Y48" s="31">
        <v>0.02174826949186494</v>
      </c>
      <c r="Z48" s="31">
        <v>0.016270626989249703</v>
      </c>
      <c r="AA48" s="31">
        <v>0.0063461758899573326</v>
      </c>
      <c r="AB48" s="37"/>
      <c r="AC48" s="37"/>
      <c r="AD48" s="36">
        <f>SUM(B48:AA48)</f>
        <v>1.5902726930614945</v>
      </c>
      <c r="AE48" s="36">
        <f t="shared" si="11"/>
        <v>1.5902726930614945</v>
      </c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19"/>
      <c r="CV48" s="19"/>
      <c r="CW48" s="19"/>
      <c r="CX48" s="19"/>
      <c r="CY48" s="19"/>
      <c r="CZ48" s="19"/>
      <c r="DA48" s="19"/>
      <c r="DB48" s="20"/>
      <c r="DC48" s="20"/>
      <c r="DD48" s="20"/>
      <c r="DE48" s="20"/>
      <c r="DF48" s="20"/>
      <c r="DG48" s="20"/>
      <c r="DH48" s="20"/>
    </row>
    <row r="49" spans="1:112" ht="15.75">
      <c r="A49" s="3" t="s">
        <v>9</v>
      </c>
      <c r="B49" s="31">
        <v>0.04712742326782256</v>
      </c>
      <c r="C49" s="31">
        <v>0.08506755102495046</v>
      </c>
      <c r="D49" s="31">
        <v>0.9455683634178369</v>
      </c>
      <c r="E49" s="31">
        <v>0.025605332858510087</v>
      </c>
      <c r="F49" s="31">
        <v>0.029688575307707712</v>
      </c>
      <c r="G49" s="33">
        <v>0</v>
      </c>
      <c r="H49" s="31">
        <v>0.0037429722450978203</v>
      </c>
      <c r="I49" s="31">
        <v>0.026711211021834446</v>
      </c>
      <c r="J49" s="31">
        <v>0.027944690511696228</v>
      </c>
      <c r="K49" s="31">
        <v>0.15705</v>
      </c>
      <c r="L49" s="31">
        <v>0.050445057757795626</v>
      </c>
      <c r="M49" s="31">
        <v>0.025094927552360386</v>
      </c>
      <c r="N49" s="31">
        <v>0.03402702040998019</v>
      </c>
      <c r="O49" s="31">
        <v>0.02892296734848316</v>
      </c>
      <c r="P49" s="31">
        <v>0.024201718266598407</v>
      </c>
      <c r="Q49" s="31">
        <v>0.01212212602105544</v>
      </c>
      <c r="R49" s="45" t="s">
        <v>9</v>
      </c>
      <c r="S49" s="31">
        <v>0.018927530103051482</v>
      </c>
      <c r="T49" s="31">
        <v>0.0264560083687596</v>
      </c>
      <c r="U49" s="31">
        <v>0.02875283224643326</v>
      </c>
      <c r="V49" s="31">
        <v>0.036706648267266134</v>
      </c>
      <c r="W49" s="31">
        <v>0.00901716040864475</v>
      </c>
      <c r="X49" s="31">
        <v>0.029773642858732664</v>
      </c>
      <c r="Y49" s="31">
        <v>0.022798103674686727</v>
      </c>
      <c r="Z49" s="31">
        <v>0.017056043980502568</v>
      </c>
      <c r="AA49" s="31">
        <v>0.006404636056804433</v>
      </c>
      <c r="AB49" s="37"/>
      <c r="AC49" s="37"/>
      <c r="AD49" s="36">
        <f>SUM(B49:AA49)</f>
        <v>1.7192125429766107</v>
      </c>
      <c r="AE49" s="36">
        <f t="shared" si="11"/>
        <v>1.7192125429766107</v>
      </c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19"/>
      <c r="CV49" s="19"/>
      <c r="CW49" s="19"/>
      <c r="CX49" s="19"/>
      <c r="CY49" s="19"/>
      <c r="CZ49" s="19"/>
      <c r="DA49" s="19"/>
      <c r="DB49" s="20"/>
      <c r="DC49" s="20"/>
      <c r="DD49" s="20"/>
      <c r="DE49" s="20"/>
      <c r="DF49" s="20"/>
      <c r="DG49" s="20"/>
      <c r="DH49" s="20"/>
    </row>
    <row r="50" spans="1:112" ht="15.75">
      <c r="A50" s="3" t="s">
        <v>10</v>
      </c>
      <c r="B50" s="31">
        <v>0.05040735382492377</v>
      </c>
      <c r="C50" s="31">
        <v>0.09098800329408621</v>
      </c>
      <c r="D50" s="31">
        <v>1.0113771506154152</v>
      </c>
      <c r="E50" s="31">
        <v>0.02738738899151995</v>
      </c>
      <c r="F50" s="31">
        <v>0.03175481314963609</v>
      </c>
      <c r="G50" s="33">
        <v>0</v>
      </c>
      <c r="H50" s="31">
        <v>0.004003472144939794</v>
      </c>
      <c r="I50" s="31">
        <v>0.028570233034343077</v>
      </c>
      <c r="J50" s="31">
        <v>0.02988955908210732</v>
      </c>
      <c r="K50" s="31">
        <v>0.25334999999999996</v>
      </c>
      <c r="L50" s="31">
        <v>0.05395588595339313</v>
      </c>
      <c r="M50" s="31">
        <v>0.026841460971755434</v>
      </c>
      <c r="N50" s="31">
        <v>0.03639520131763449</v>
      </c>
      <c r="O50" s="31">
        <v>0.030935921119989312</v>
      </c>
      <c r="P50" s="31">
        <v>0.02588608693716753</v>
      </c>
      <c r="Q50" s="31">
        <v>0.012965790469407287</v>
      </c>
      <c r="R50" s="45" t="s">
        <v>10</v>
      </c>
      <c r="S50" s="31">
        <v>0.020244830732934187</v>
      </c>
      <c r="T50" s="31">
        <v>0.02829726902446082</v>
      </c>
      <c r="U50" s="31">
        <v>0.030753945113401144</v>
      </c>
      <c r="V50" s="31">
        <v>0.03926132342139821</v>
      </c>
      <c r="W50" s="31">
        <v>0.00964472834917314</v>
      </c>
      <c r="X50" s="31">
        <v>0.031845801152930175</v>
      </c>
      <c r="Y50" s="31">
        <v>0.024384784882815105</v>
      </c>
      <c r="Z50" s="31">
        <v>0.018243094660464285</v>
      </c>
      <c r="AA50" s="31">
        <v>0.006372158186333822</v>
      </c>
      <c r="AB50" s="37"/>
      <c r="AC50" s="37"/>
      <c r="AD50" s="36">
        <f>SUM(B50:AA50)</f>
        <v>1.9237562564302295</v>
      </c>
      <c r="AE50" s="36">
        <f t="shared" si="11"/>
        <v>1.9237562564302295</v>
      </c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19"/>
      <c r="CV50" s="19"/>
      <c r="CW50" s="19"/>
      <c r="CX50" s="19"/>
      <c r="CY50" s="19"/>
      <c r="CZ50" s="19"/>
      <c r="DA50" s="19"/>
      <c r="DB50" s="20"/>
      <c r="DC50" s="20"/>
      <c r="DD50" s="20"/>
      <c r="DE50" s="20"/>
      <c r="DF50" s="20"/>
      <c r="DG50" s="20"/>
      <c r="DH50" s="20"/>
    </row>
    <row r="51" spans="1:112" ht="15.75">
      <c r="A51" s="3" t="s">
        <v>11</v>
      </c>
      <c r="B51" s="31">
        <v>0.05057998174898172</v>
      </c>
      <c r="C51" s="31">
        <v>0.09129960604509336</v>
      </c>
      <c r="D51" s="31">
        <v>1.0148407709942353</v>
      </c>
      <c r="E51" s="31">
        <v>0.027481181419573106</v>
      </c>
      <c r="F51" s="31">
        <v>0.031863562509737584</v>
      </c>
      <c r="G51" s="33">
        <v>0</v>
      </c>
      <c r="H51" s="31">
        <v>0.0040171826659841075</v>
      </c>
      <c r="I51" s="31">
        <v>0.02866807629815932</v>
      </c>
      <c r="J51" s="31">
        <v>0.029991920585813174</v>
      </c>
      <c r="K51" s="31">
        <v>0.15209999999999999</v>
      </c>
      <c r="L51" s="31">
        <v>0.05414066638474036</v>
      </c>
      <c r="M51" s="31">
        <v>0.026933383783302543</v>
      </c>
      <c r="N51" s="31">
        <v>0.03651984241803735</v>
      </c>
      <c r="O51" s="31">
        <v>0.031041866055331744</v>
      </c>
      <c r="P51" s="31">
        <v>0.025974737919829065</v>
      </c>
      <c r="Q51" s="31">
        <v>0.013010193861425805</v>
      </c>
      <c r="R51" s="45" t="s">
        <v>11</v>
      </c>
      <c r="S51" s="31">
        <v>0.020314162345033273</v>
      </c>
      <c r="T51" s="31">
        <v>0.02839417748002404</v>
      </c>
      <c r="U51" s="31">
        <v>0.03085926684324156</v>
      </c>
      <c r="V51" s="31">
        <v>0.03939578000845779</v>
      </c>
      <c r="W51" s="31">
        <v>0.009677758240779898</v>
      </c>
      <c r="X51" s="31">
        <v>0.03195486211578268</v>
      </c>
      <c r="Y51" s="31">
        <v>0.024468294420085024</v>
      </c>
      <c r="Z51" s="31">
        <v>0.01830557101204122</v>
      </c>
      <c r="AA51" s="31">
        <v>0.006355919251098516</v>
      </c>
      <c r="AB51" s="37"/>
      <c r="AC51" s="37"/>
      <c r="AD51" s="36">
        <f>SUM(B51:AA51)</f>
        <v>1.8281887644067882</v>
      </c>
      <c r="AE51" s="36">
        <f t="shared" si="11"/>
        <v>1.8281887644067882</v>
      </c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19"/>
      <c r="CV51" s="19"/>
      <c r="CW51" s="19"/>
      <c r="CX51" s="19"/>
      <c r="CY51" s="19"/>
      <c r="CZ51" s="19"/>
      <c r="DA51" s="19"/>
      <c r="DB51" s="20"/>
      <c r="DC51" s="20"/>
      <c r="DD51" s="20"/>
      <c r="DE51" s="20"/>
      <c r="DF51" s="20"/>
      <c r="DG51" s="20"/>
      <c r="DH51" s="20"/>
    </row>
    <row r="52" spans="1:112" ht="15.75">
      <c r="A52" s="3" t="s">
        <v>12</v>
      </c>
      <c r="B52" s="31">
        <v>0.05462440739833959</v>
      </c>
      <c r="C52" s="31">
        <v>0.0986000133544036</v>
      </c>
      <c r="D52" s="31">
        <v>1.0959884484408733</v>
      </c>
      <c r="E52" s="31">
        <v>0.029678604019675484</v>
      </c>
      <c r="F52" s="31">
        <v>0.03441140466068686</v>
      </c>
      <c r="G52" s="33">
        <v>0</v>
      </c>
      <c r="H52" s="31">
        <v>0.0043384005875937584</v>
      </c>
      <c r="I52" s="31">
        <v>0.030960404193282734</v>
      </c>
      <c r="J52" s="31">
        <v>0.03239010438692159</v>
      </c>
      <c r="K52" s="31">
        <v>0.10908</v>
      </c>
      <c r="L52" s="31">
        <v>0.058469807919161336</v>
      </c>
      <c r="M52" s="31">
        <v>0.02908700393954906</v>
      </c>
      <c r="N52" s="31">
        <v>0.03944000534176144</v>
      </c>
      <c r="O52" s="31">
        <v>0.033524004540497226</v>
      </c>
      <c r="P52" s="31">
        <v>0.028051703799327823</v>
      </c>
      <c r="Q52" s="31">
        <v>0.014050501903002515</v>
      </c>
      <c r="R52" s="45" t="s">
        <v>12</v>
      </c>
      <c r="S52" s="31">
        <v>0.021938502971354804</v>
      </c>
      <c r="T52" s="31">
        <v>0.030664604153219522</v>
      </c>
      <c r="U52" s="31">
        <v>0.033326804513788416</v>
      </c>
      <c r="V52" s="31">
        <v>0.04254590576242516</v>
      </c>
      <c r="W52" s="31">
        <v>0.010451601415566784</v>
      </c>
      <c r="X52" s="31">
        <v>0.034510004674041264</v>
      </c>
      <c r="Y52" s="31">
        <v>0.026424803578980163</v>
      </c>
      <c r="Z52" s="31">
        <v>0.019769302677557922</v>
      </c>
      <c r="AA52" s="31">
        <v>0.006381901547475005</v>
      </c>
      <c r="AB52" s="37"/>
      <c r="AC52" s="37"/>
      <c r="AD52" s="36">
        <f>SUM(B52:AA52)</f>
        <v>1.9187082457794853</v>
      </c>
      <c r="AE52" s="36">
        <f t="shared" si="11"/>
        <v>1.9187082457794853</v>
      </c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19"/>
      <c r="CV52" s="19"/>
      <c r="CW52" s="19"/>
      <c r="CX52" s="19"/>
      <c r="CY52" s="19"/>
      <c r="CZ52" s="19"/>
      <c r="DA52" s="19"/>
      <c r="DB52" s="20"/>
      <c r="DC52" s="20"/>
      <c r="DD52" s="20"/>
      <c r="DE52" s="20"/>
      <c r="DF52" s="20"/>
      <c r="DG52" s="20"/>
      <c r="DH52" s="20"/>
    </row>
    <row r="53" spans="1:112" ht="15.75">
      <c r="A53" s="3" t="s">
        <v>13</v>
      </c>
      <c r="B53" s="31">
        <v>0.06056774021233501</v>
      </c>
      <c r="C53" s="31">
        <v>0.10932805092479243</v>
      </c>
      <c r="D53" s="31">
        <v>1.2152359500545304</v>
      </c>
      <c r="E53" s="31">
        <v>0.03290774332836252</v>
      </c>
      <c r="F53" s="31">
        <v>0.03815548977275256</v>
      </c>
      <c r="G53" s="33">
        <v>0</v>
      </c>
      <c r="H53" s="31">
        <v>0.004810434240690867</v>
      </c>
      <c r="I53" s="31">
        <v>0.034329007990384824</v>
      </c>
      <c r="J53" s="31">
        <v>0.03591426472879432</v>
      </c>
      <c r="K53" s="31">
        <v>0.11943</v>
      </c>
      <c r="L53" s="31">
        <v>0.06483153419840192</v>
      </c>
      <c r="M53" s="31">
        <v>0.03225177502281377</v>
      </c>
      <c r="N53" s="31">
        <v>0.04373122036991697</v>
      </c>
      <c r="O53" s="31">
        <v>0.03717153731442943</v>
      </c>
      <c r="P53" s="31">
        <v>0.03110383048810345</v>
      </c>
      <c r="Q53" s="31">
        <v>0.015579247256782922</v>
      </c>
      <c r="R53" s="45" t="s">
        <v>13</v>
      </c>
      <c r="S53" s="31">
        <v>0.02432549133076632</v>
      </c>
      <c r="T53" s="31">
        <v>0.034001023837610445</v>
      </c>
      <c r="U53" s="31">
        <v>0.03695288121257985</v>
      </c>
      <c r="V53" s="31">
        <v>0.04717505397404794</v>
      </c>
      <c r="W53" s="31">
        <v>0.011588773398028</v>
      </c>
      <c r="X53" s="31">
        <v>0.038264817823677355</v>
      </c>
      <c r="Y53" s="31">
        <v>0.02929991764784437</v>
      </c>
      <c r="Z53" s="31">
        <v>0.021920274210420882</v>
      </c>
      <c r="AA53" s="31">
        <v>0.006411131630898554</v>
      </c>
      <c r="AB53" s="37"/>
      <c r="AC53" s="37"/>
      <c r="AD53" s="36">
        <f>SUM(B53:AA53)</f>
        <v>2.125287190968965</v>
      </c>
      <c r="AE53" s="36">
        <f t="shared" si="11"/>
        <v>2.125287190968965</v>
      </c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19"/>
      <c r="CV53" s="19"/>
      <c r="CW53" s="19"/>
      <c r="CX53" s="19"/>
      <c r="CY53" s="19"/>
      <c r="CZ53" s="19"/>
      <c r="DA53" s="19"/>
      <c r="DB53" s="20"/>
      <c r="DC53" s="20"/>
      <c r="DD53" s="20"/>
      <c r="DE53" s="20"/>
      <c r="DF53" s="20"/>
      <c r="DG53" s="20"/>
      <c r="DH53" s="20"/>
    </row>
    <row r="54" spans="1:112" ht="15.75">
      <c r="A54" s="4" t="s">
        <v>14</v>
      </c>
      <c r="B54" s="31">
        <v>0.06384767076943622</v>
      </c>
      <c r="C54" s="31">
        <v>0.11524850319392818</v>
      </c>
      <c r="D54" s="31">
        <v>1.2810447372521088</v>
      </c>
      <c r="E54" s="31">
        <v>0.03468979946137238</v>
      </c>
      <c r="F54" s="31">
        <v>0.04022172761468094</v>
      </c>
      <c r="G54" s="33">
        <v>0</v>
      </c>
      <c r="H54" s="31">
        <v>0.00507093414053284</v>
      </c>
      <c r="I54" s="31">
        <v>0.03618803000289345</v>
      </c>
      <c r="J54" s="31">
        <v>0.037859133299205414</v>
      </c>
      <c r="K54" s="31">
        <v>0.19593</v>
      </c>
      <c r="L54" s="31">
        <v>0.0683423623939994</v>
      </c>
      <c r="M54" s="31">
        <v>0.033998308442208816</v>
      </c>
      <c r="N54" s="31">
        <v>0.046099401277571284</v>
      </c>
      <c r="O54" s="31">
        <v>0.03918449108593559</v>
      </c>
      <c r="P54" s="31">
        <v>0.03278819915867257</v>
      </c>
      <c r="Q54" s="31">
        <v>0.016422911705134765</v>
      </c>
      <c r="R54" s="47" t="s">
        <v>14</v>
      </c>
      <c r="S54" s="31">
        <v>0.025642791960649024</v>
      </c>
      <c r="T54" s="31">
        <v>0.035842284493311664</v>
      </c>
      <c r="U54" s="31">
        <v>0.038953994079547735</v>
      </c>
      <c r="V54" s="31">
        <v>0.049729729128180016</v>
      </c>
      <c r="W54" s="31">
        <v>0.012216341338556388</v>
      </c>
      <c r="X54" s="31">
        <v>0.040336976117874866</v>
      </c>
      <c r="Y54" s="31">
        <v>0.030886598855972752</v>
      </c>
      <c r="Z54" s="31">
        <v>0.0231073248903826</v>
      </c>
      <c r="AA54" s="31">
        <v>0.006420874992039736</v>
      </c>
      <c r="AB54" s="37"/>
      <c r="AC54" s="37"/>
      <c r="AD54" s="36">
        <f>SUM(B54:AA54)</f>
        <v>2.3100731256541955</v>
      </c>
      <c r="AE54" s="36">
        <f t="shared" si="11"/>
        <v>2.3100731256541955</v>
      </c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20"/>
      <c r="DC54" s="20"/>
      <c r="DD54" s="20"/>
      <c r="DE54" s="20"/>
      <c r="DF54" s="20"/>
      <c r="DG54" s="20"/>
      <c r="DH54" s="20"/>
    </row>
    <row r="55" spans="1:112" ht="15.75">
      <c r="A55" s="4" t="s">
        <v>15</v>
      </c>
      <c r="B55" s="31">
        <v>0.06468614925771773</v>
      </c>
      <c r="C55" s="31">
        <v>0.1167620022702486</v>
      </c>
      <c r="D55" s="31">
        <v>1.2978680362349484</v>
      </c>
      <c r="E55" s="31">
        <v>0.03514536268334483</v>
      </c>
      <c r="F55" s="31">
        <v>0.04074993879231676</v>
      </c>
      <c r="G55" s="33">
        <v>0</v>
      </c>
      <c r="H55" s="31">
        <v>0.005137528099890939</v>
      </c>
      <c r="I55" s="31">
        <v>0.03666326871285807</v>
      </c>
      <c r="J55" s="31">
        <v>0.03835631774577667</v>
      </c>
      <c r="K55" s="31">
        <v>0.18729</v>
      </c>
      <c r="L55" s="31">
        <v>0.06923986734625742</v>
      </c>
      <c r="M55" s="31">
        <v>0.03444479066972334</v>
      </c>
      <c r="N55" s="31">
        <v>0.04670480090809945</v>
      </c>
      <c r="O55" s="31">
        <v>0.039699080771884526</v>
      </c>
      <c r="P55" s="31">
        <v>0.033218789645885725</v>
      </c>
      <c r="Q55" s="31">
        <v>0.016638585323510428</v>
      </c>
      <c r="R55" s="47" t="s">
        <v>15</v>
      </c>
      <c r="S55" s="31">
        <v>0.02597954550513032</v>
      </c>
      <c r="T55" s="31">
        <v>0.03631298270604732</v>
      </c>
      <c r="U55" s="31">
        <v>0.039465556767344034</v>
      </c>
      <c r="V55" s="31">
        <v>0.050382803979612284</v>
      </c>
      <c r="W55" s="31">
        <v>0.012376772240646353</v>
      </c>
      <c r="X55" s="31">
        <v>0.04086670079458702</v>
      </c>
      <c r="Y55" s="31">
        <v>0.031292216608426626</v>
      </c>
      <c r="Z55" s="31">
        <v>0.023410781455184847</v>
      </c>
      <c r="AA55" s="31">
        <v>0.006391644908616187</v>
      </c>
      <c r="AB55" s="37"/>
      <c r="AC55" s="37"/>
      <c r="AD55" s="36">
        <f>SUM(B55:AA55)</f>
        <v>2.3290835234280576</v>
      </c>
      <c r="AE55" s="36">
        <f t="shared" si="11"/>
        <v>2.3290835234280576</v>
      </c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20"/>
      <c r="DC55" s="20"/>
      <c r="DD55" s="20"/>
      <c r="DE55" s="20"/>
      <c r="DF55" s="20"/>
      <c r="DG55" s="20"/>
      <c r="DH55" s="20"/>
    </row>
    <row r="56" spans="1:112" ht="15.75">
      <c r="A56" s="4" t="s">
        <v>16</v>
      </c>
      <c r="B56" s="31">
        <v>0.07501916356918693</v>
      </c>
      <c r="C56" s="31">
        <v>0.13541365265196198</v>
      </c>
      <c r="D56" s="31">
        <v>1.505190456052883</v>
      </c>
      <c r="E56" s="31">
        <v>0.04075950944824055</v>
      </c>
      <c r="F56" s="31">
        <v>0.04725936477553472</v>
      </c>
      <c r="G56" s="33">
        <v>0</v>
      </c>
      <c r="H56" s="31">
        <v>0.005958200716686326</v>
      </c>
      <c r="I56" s="31">
        <v>0.04251988693271606</v>
      </c>
      <c r="J56" s="31">
        <v>0.0444833848961695</v>
      </c>
      <c r="K56" s="31">
        <v>0.20187</v>
      </c>
      <c r="L56" s="31">
        <v>0.08030029602261343</v>
      </c>
      <c r="M56" s="31">
        <v>0.039947027532328774</v>
      </c>
      <c r="N56" s="31">
        <v>0.054165461060784785</v>
      </c>
      <c r="O56" s="31">
        <v>0.04604064190166707</v>
      </c>
      <c r="P56" s="31">
        <v>0.038525184179483175</v>
      </c>
      <c r="Q56" s="31">
        <v>0.019296445502904578</v>
      </c>
      <c r="R56" s="47" t="s">
        <v>16</v>
      </c>
      <c r="S56" s="31">
        <v>0.03012953771506154</v>
      </c>
      <c r="T56" s="31">
        <v>0.042113645974760174</v>
      </c>
      <c r="U56" s="31">
        <v>0.045769814596363145</v>
      </c>
      <c r="V56" s="31">
        <v>0.05843099111932159</v>
      </c>
      <c r="W56" s="31">
        <v>0.01435384718110797</v>
      </c>
      <c r="X56" s="31">
        <v>0.04739477842818669</v>
      </c>
      <c r="Y56" s="31">
        <v>0.0362908589107258</v>
      </c>
      <c r="Z56" s="31">
        <v>0.02715043735671837</v>
      </c>
      <c r="AA56" s="31">
        <v>0.006391644908616187</v>
      </c>
      <c r="AB56" s="37"/>
      <c r="AC56" s="37"/>
      <c r="AD56" s="36">
        <f>SUM(B56:AA56)</f>
        <v>2.6847742314340213</v>
      </c>
      <c r="AE56" s="36">
        <f t="shared" si="11"/>
        <v>2.6847742314340213</v>
      </c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20"/>
      <c r="DC56" s="20"/>
      <c r="DD56" s="20"/>
      <c r="DE56" s="20"/>
      <c r="DF56" s="20"/>
      <c r="DG56" s="20"/>
      <c r="DH56" s="20"/>
    </row>
    <row r="57" spans="1:112" ht="15.75">
      <c r="A57" s="4" t="s">
        <v>17</v>
      </c>
      <c r="B57" s="31">
        <v>0.061504863228649634</v>
      </c>
      <c r="C57" s="31">
        <v>0.11101960871597406</v>
      </c>
      <c r="D57" s="31">
        <v>1.2340384606824097</v>
      </c>
      <c r="E57" s="31">
        <v>0.033416902223508196</v>
      </c>
      <c r="F57" s="31">
        <v>0.03874584344187495</v>
      </c>
      <c r="G57" s="33">
        <v>0</v>
      </c>
      <c r="H57" s="31">
        <v>0.004884862783502859</v>
      </c>
      <c r="I57" s="31">
        <v>0.03486015713681586</v>
      </c>
      <c r="J57" s="31">
        <v>0.03646994146319748</v>
      </c>
      <c r="K57" s="31">
        <v>0.21006</v>
      </c>
      <c r="L57" s="31">
        <v>0.06583462796857262</v>
      </c>
      <c r="M57" s="31">
        <v>0.032750784571212346</v>
      </c>
      <c r="N57" s="31">
        <v>0.04440784348638963</v>
      </c>
      <c r="O57" s="31">
        <v>0.03774666696343118</v>
      </c>
      <c r="P57" s="31">
        <v>0.03158507867969462</v>
      </c>
      <c r="Q57" s="31">
        <v>0.015820294242026304</v>
      </c>
      <c r="R57" s="47" t="s">
        <v>17</v>
      </c>
      <c r="S57" s="31">
        <v>0.02470186293930423</v>
      </c>
      <c r="T57" s="31">
        <v>0.034527098310667935</v>
      </c>
      <c r="U57" s="31">
        <v>0.03752462774599924</v>
      </c>
      <c r="V57" s="31">
        <v>0.04790496116094281</v>
      </c>
      <c r="W57" s="31">
        <v>0.011768078523893251</v>
      </c>
      <c r="X57" s="31">
        <v>0.038856863050590926</v>
      </c>
      <c r="Y57" s="31">
        <v>0.02975325513588105</v>
      </c>
      <c r="Z57" s="31">
        <v>0.0222594315475528</v>
      </c>
      <c r="AA57" s="31">
        <v>0.006365662612239698</v>
      </c>
      <c r="AB57" s="37"/>
      <c r="AC57" s="37"/>
      <c r="AD57" s="36">
        <f>SUM(B57:AA57)</f>
        <v>2.2468077766143315</v>
      </c>
      <c r="AE57" s="36">
        <f t="shared" si="11"/>
        <v>2.2468077766143315</v>
      </c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20"/>
      <c r="DC57" s="20"/>
      <c r="DD57" s="20"/>
      <c r="DE57" s="20"/>
      <c r="DF57" s="20"/>
      <c r="DG57" s="20"/>
      <c r="DH57" s="20"/>
    </row>
    <row r="58" spans="1:112" ht="15.75">
      <c r="A58" s="4" t="s">
        <v>18</v>
      </c>
      <c r="B58" s="31">
        <v>0.05156642702931291</v>
      </c>
      <c r="C58" s="31">
        <v>0.09308019319370561</v>
      </c>
      <c r="D58" s="31">
        <v>1.0346328874446349</v>
      </c>
      <c r="E58" s="31">
        <v>0.028017138151305392</v>
      </c>
      <c r="F58" s="31">
        <v>0.03248498742460326</v>
      </c>
      <c r="G58" s="33">
        <v>0</v>
      </c>
      <c r="H58" s="31">
        <v>0.004095528500523047</v>
      </c>
      <c r="I58" s="31">
        <v>0.02922718066282357</v>
      </c>
      <c r="J58" s="31">
        <v>0.030576843464132294</v>
      </c>
      <c r="K58" s="31">
        <v>0.19332</v>
      </c>
      <c r="L58" s="31">
        <v>0.05519655456386743</v>
      </c>
      <c r="M58" s="31">
        <v>0.027458656992143157</v>
      </c>
      <c r="N58" s="31">
        <v>0.037232077277482255</v>
      </c>
      <c r="O58" s="31">
        <v>0.03164726568585991</v>
      </c>
      <c r="P58" s="31">
        <v>0.026481314963609247</v>
      </c>
      <c r="Q58" s="31">
        <v>0.013263927530103052</v>
      </c>
      <c r="R58" s="47" t="s">
        <v>18</v>
      </c>
      <c r="S58" s="31">
        <v>0.020710342985599504</v>
      </c>
      <c r="T58" s="31">
        <v>0.02894794008324245</v>
      </c>
      <c r="U58" s="31">
        <v>0.0314611052994725</v>
      </c>
      <c r="V58" s="31">
        <v>0.04016410336308398</v>
      </c>
      <c r="W58" s="31">
        <v>0.009866500478532795</v>
      </c>
      <c r="X58" s="31">
        <v>0.03257806761779697</v>
      </c>
      <c r="Y58" s="31">
        <v>0.024945491775913105</v>
      </c>
      <c r="Z58" s="31">
        <v>0.018662578735337977</v>
      </c>
      <c r="AA58" s="31">
        <v>0.006303954658345538</v>
      </c>
      <c r="AB58" s="37"/>
      <c r="AC58" s="37"/>
      <c r="AD58" s="36">
        <f>SUM(B58:AA58)</f>
        <v>1.9019210678814307</v>
      </c>
      <c r="AE58" s="36">
        <f t="shared" si="11"/>
        <v>1.9019210678814307</v>
      </c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20"/>
      <c r="DC58" s="20"/>
      <c r="DD58" s="20"/>
      <c r="DE58" s="20"/>
      <c r="DF58" s="20"/>
      <c r="DG58" s="20"/>
      <c r="DH58" s="20"/>
    </row>
    <row r="59" spans="1:112" ht="15.75">
      <c r="A59" s="4" t="s">
        <v>19</v>
      </c>
      <c r="B59" s="31">
        <v>0.04308299761846467</v>
      </c>
      <c r="C59" s="31">
        <v>0.07776714371564021</v>
      </c>
      <c r="D59" s="31">
        <v>0.8644206859711987</v>
      </c>
      <c r="E59" s="31">
        <v>0.023407910258407702</v>
      </c>
      <c r="F59" s="31">
        <v>0.027140733156758433</v>
      </c>
      <c r="G59" s="33">
        <v>0</v>
      </c>
      <c r="H59" s="31">
        <v>0.0034217543234881694</v>
      </c>
      <c r="I59" s="31">
        <v>0.02441888312671103</v>
      </c>
      <c r="J59" s="31">
        <v>0.02554650671058781</v>
      </c>
      <c r="K59" s="31">
        <v>0.13166999999999998</v>
      </c>
      <c r="L59" s="31">
        <v>0.046115916223374645</v>
      </c>
      <c r="M59" s="31">
        <v>0.022941307396113865</v>
      </c>
      <c r="N59" s="31">
        <v>0.03110685748625609</v>
      </c>
      <c r="O59" s="31">
        <v>0.026440828863317674</v>
      </c>
      <c r="P59" s="31">
        <v>0.02212475238709964</v>
      </c>
      <c r="Q59" s="31">
        <v>0.01108181797947873</v>
      </c>
      <c r="R59" s="47" t="s">
        <v>19</v>
      </c>
      <c r="S59" s="31">
        <v>0.017303189476729947</v>
      </c>
      <c r="T59" s="31">
        <v>0.024185581695564107</v>
      </c>
      <c r="U59" s="31">
        <v>0.026285294575886395</v>
      </c>
      <c r="V59" s="31">
        <v>0.03355652251329875</v>
      </c>
      <c r="W59" s="31">
        <v>0.008243317233857864</v>
      </c>
      <c r="X59" s="31">
        <v>0.027218500300474076</v>
      </c>
      <c r="Y59" s="31">
        <v>0.020841594515791578</v>
      </c>
      <c r="Z59" s="31">
        <v>0.015592312314985863</v>
      </c>
      <c r="AA59" s="31">
        <v>0.006300706871298477</v>
      </c>
      <c r="AB59" s="37"/>
      <c r="AC59" s="37"/>
      <c r="AD59" s="36">
        <f>SUM(B59:AA59)</f>
        <v>1.5602151147147842</v>
      </c>
      <c r="AE59" s="36">
        <f t="shared" si="11"/>
        <v>1.5602151147147842</v>
      </c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20"/>
      <c r="DC59" s="20"/>
      <c r="DD59" s="20"/>
      <c r="DE59" s="20"/>
      <c r="DF59" s="20"/>
      <c r="DG59" s="20"/>
      <c r="DH59" s="20"/>
    </row>
    <row r="60" spans="1:112" ht="15.75">
      <c r="A60" s="4" t="s">
        <v>20</v>
      </c>
      <c r="B60" s="31">
        <v>0.03992637272140488</v>
      </c>
      <c r="C60" s="31">
        <v>0.07206926484008101</v>
      </c>
      <c r="D60" s="31">
        <v>0.8010859133299204</v>
      </c>
      <c r="E60" s="31">
        <v>0.021692848716864385</v>
      </c>
      <c r="F60" s="31">
        <v>0.025152173429188275</v>
      </c>
      <c r="G60" s="33">
        <v>0</v>
      </c>
      <c r="H60" s="31">
        <v>0.003171047652963565</v>
      </c>
      <c r="I60" s="31">
        <v>0.02262974915978544</v>
      </c>
      <c r="J60" s="31">
        <v>0.023674753499966613</v>
      </c>
      <c r="K60" s="31">
        <v>0.15164999999999998</v>
      </c>
      <c r="L60" s="31">
        <v>0.04273707405016804</v>
      </c>
      <c r="M60" s="31">
        <v>0.0212604331278239</v>
      </c>
      <c r="N60" s="31">
        <v>0.02882770593603241</v>
      </c>
      <c r="O60" s="31">
        <v>0.024503550045627546</v>
      </c>
      <c r="P60" s="31">
        <v>0.020503705847003048</v>
      </c>
      <c r="Q60" s="31">
        <v>0.010269870239711546</v>
      </c>
      <c r="R60" s="47" t="s">
        <v>20</v>
      </c>
      <c r="S60" s="31">
        <v>0.016035411426918028</v>
      </c>
      <c r="T60" s="31">
        <v>0.022413541365265195</v>
      </c>
      <c r="U60" s="31">
        <v>0.024359411515947386</v>
      </c>
      <c r="V60" s="31">
        <v>0.03109788777849496</v>
      </c>
      <c r="W60" s="31">
        <v>0.007639342073048588</v>
      </c>
      <c r="X60" s="31">
        <v>0.02522424269402836</v>
      </c>
      <c r="Y60" s="31">
        <v>0.01931456297714171</v>
      </c>
      <c r="Z60" s="31">
        <v>0.014449887600436244</v>
      </c>
      <c r="AA60" s="31">
        <v>0.006329936954722027</v>
      </c>
      <c r="AB60" s="37"/>
      <c r="AC60" s="37"/>
      <c r="AD60" s="36">
        <f>SUM(B60:AA60)</f>
        <v>1.4760186869825436</v>
      </c>
      <c r="AE60" s="36">
        <f t="shared" si="11"/>
        <v>1.4760186869825436</v>
      </c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20"/>
      <c r="DC60" s="20"/>
      <c r="DD60" s="20"/>
      <c r="DE60" s="20"/>
      <c r="DF60" s="20"/>
      <c r="DG60" s="20"/>
      <c r="DH60" s="20"/>
    </row>
    <row r="61" spans="1:112" ht="15.75">
      <c r="A61" s="4" t="s">
        <v>21</v>
      </c>
      <c r="B61" s="31">
        <v>0.03590660820405528</v>
      </c>
      <c r="C61" s="31">
        <v>0.06481337220948606</v>
      </c>
      <c r="D61" s="31">
        <v>0.7204330387945423</v>
      </c>
      <c r="E61" s="31">
        <v>0.019508825035055306</v>
      </c>
      <c r="F61" s="31">
        <v>0.022619866901110636</v>
      </c>
      <c r="G61" s="33">
        <v>0</v>
      </c>
      <c r="H61" s="31">
        <v>0.0028517883772173867</v>
      </c>
      <c r="I61" s="31">
        <v>0.020351398873778626</v>
      </c>
      <c r="J61" s="31">
        <v>0.021291192770816175</v>
      </c>
      <c r="K61" s="31">
        <v>0.09845999999999999</v>
      </c>
      <c r="L61" s="31">
        <v>0.03843432972022524</v>
      </c>
      <c r="M61" s="31">
        <v>0.01911994480179839</v>
      </c>
      <c r="N61" s="31">
        <v>0.025925348883794427</v>
      </c>
      <c r="O61" s="31">
        <v>0.02203654655122526</v>
      </c>
      <c r="P61" s="31">
        <v>0.018439404393598785</v>
      </c>
      <c r="Q61" s="31">
        <v>0.009235905539851765</v>
      </c>
      <c r="R61" s="47" t="s">
        <v>21</v>
      </c>
      <c r="S61" s="31">
        <v>0.014420975316610652</v>
      </c>
      <c r="T61" s="31">
        <v>0.020156958757150168</v>
      </c>
      <c r="U61" s="31">
        <v>0.02190691980680629</v>
      </c>
      <c r="V61" s="31">
        <v>0.02796697010839324</v>
      </c>
      <c r="W61" s="31">
        <v>0.0068702174542055235</v>
      </c>
      <c r="X61" s="31">
        <v>0.022684680273320126</v>
      </c>
      <c r="Y61" s="31">
        <v>0.017369983752142264</v>
      </c>
      <c r="Z61" s="31">
        <v>0.012995081128001955</v>
      </c>
      <c r="AA61" s="31">
        <v>0.006333184741769088</v>
      </c>
      <c r="AB61" s="37"/>
      <c r="AC61" s="37"/>
      <c r="AD61" s="36">
        <f>SUM(B61:AA61)</f>
        <v>1.290132542394955</v>
      </c>
      <c r="AE61" s="36">
        <f t="shared" si="11"/>
        <v>1.290132542394955</v>
      </c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20"/>
      <c r="DC61" s="20"/>
      <c r="DD61" s="20"/>
      <c r="DE61" s="20"/>
      <c r="DF61" s="20"/>
      <c r="DG61" s="20"/>
      <c r="DH61" s="20"/>
    </row>
    <row r="62" spans="1:112" ht="15.75">
      <c r="A62" s="4" t="s">
        <v>22</v>
      </c>
      <c r="B62" s="31">
        <v>0.0343036346235171</v>
      </c>
      <c r="C62" s="31">
        <v>0.06191991809299116</v>
      </c>
      <c r="D62" s="31">
        <v>0.6882708495626432</v>
      </c>
      <c r="E62" s="31">
        <v>0.01863789534599034</v>
      </c>
      <c r="F62" s="31">
        <v>0.021610051414453914</v>
      </c>
      <c r="G62" s="33">
        <v>0</v>
      </c>
      <c r="H62" s="31">
        <v>0.0027244763960916113</v>
      </c>
      <c r="I62" s="31">
        <v>0.019442854281199226</v>
      </c>
      <c r="J62" s="31">
        <v>0.020340693093547597</v>
      </c>
      <c r="K62" s="31">
        <v>0.13266</v>
      </c>
      <c r="L62" s="31">
        <v>0.03671851142914376</v>
      </c>
      <c r="M62" s="31">
        <v>0.018266375837432392</v>
      </c>
      <c r="N62" s="31">
        <v>0.024767967237196466</v>
      </c>
      <c r="O62" s="31">
        <v>0.021052772151616994</v>
      </c>
      <c r="P62" s="31">
        <v>0.017616216697455986</v>
      </c>
      <c r="Q62" s="31">
        <v>0.00882358832825124</v>
      </c>
      <c r="R62" s="47" t="s">
        <v>22</v>
      </c>
      <c r="S62" s="31">
        <v>0.013777181775690534</v>
      </c>
      <c r="T62" s="31">
        <v>0.019257094526920253</v>
      </c>
      <c r="U62" s="31">
        <v>0.020928932315431012</v>
      </c>
      <c r="V62" s="31">
        <v>0.026718444657125688</v>
      </c>
      <c r="W62" s="31">
        <v>0.006563511317857064</v>
      </c>
      <c r="X62" s="31">
        <v>0.021671971332546905</v>
      </c>
      <c r="Y62" s="31">
        <v>0.01659453804892163</v>
      </c>
      <c r="Z62" s="31">
        <v>0.012414943577644728</v>
      </c>
      <c r="AA62" s="31">
        <v>0.006349423677004394</v>
      </c>
      <c r="AB62" s="37"/>
      <c r="AC62" s="37"/>
      <c r="AD62" s="36">
        <f>SUM(B62:AA62)</f>
        <v>1.2714318457206728</v>
      </c>
      <c r="AE62" s="36">
        <f t="shared" si="11"/>
        <v>1.2714318457206728</v>
      </c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20"/>
      <c r="DC62" s="20"/>
      <c r="DD62" s="20"/>
      <c r="DE62" s="20"/>
      <c r="DF62" s="20"/>
      <c r="DG62" s="20"/>
      <c r="DH62" s="20"/>
    </row>
    <row r="63" spans="1:112" ht="15.75">
      <c r="A63" s="4" t="s">
        <v>23</v>
      </c>
      <c r="B63" s="31">
        <v>0.03400770103941774</v>
      </c>
      <c r="C63" s="31">
        <v>0.06138574194840747</v>
      </c>
      <c r="D63" s="31">
        <v>0.6823332146275233</v>
      </c>
      <c r="E63" s="31">
        <v>0.018477108326470648</v>
      </c>
      <c r="F63" s="31">
        <v>0.021423623939994207</v>
      </c>
      <c r="G63" s="33">
        <v>0</v>
      </c>
      <c r="H63" s="31">
        <v>0.002700972645729929</v>
      </c>
      <c r="I63" s="31">
        <v>0.019275122971799948</v>
      </c>
      <c r="J63" s="31">
        <v>0.020165216230051856</v>
      </c>
      <c r="K63" s="31">
        <v>0.16137</v>
      </c>
      <c r="L63" s="31">
        <v>0.03640174497540563</v>
      </c>
      <c r="M63" s="31">
        <v>0.018108793874780205</v>
      </c>
      <c r="N63" s="31">
        <v>0.024554296779362994</v>
      </c>
      <c r="O63" s="31">
        <v>0.02087115226245854</v>
      </c>
      <c r="P63" s="31">
        <v>0.01746424358432193</v>
      </c>
      <c r="Q63" s="31">
        <v>0.008747468227648065</v>
      </c>
      <c r="R63" s="47" t="s">
        <v>23</v>
      </c>
      <c r="S63" s="31">
        <v>0.013658327583520664</v>
      </c>
      <c r="T63" s="31">
        <v>0.019090965745954726</v>
      </c>
      <c r="U63" s="31">
        <v>0.02074838077856173</v>
      </c>
      <c r="V63" s="31">
        <v>0.026487947650737826</v>
      </c>
      <c r="W63" s="31">
        <v>0.006506888646531193</v>
      </c>
      <c r="X63" s="31">
        <v>0.021485009681942616</v>
      </c>
      <c r="Y63" s="31">
        <v>0.016451378842173202</v>
      </c>
      <c r="Z63" s="31">
        <v>0.012307841260655698</v>
      </c>
      <c r="AA63" s="31">
        <v>0.006430618353180919</v>
      </c>
      <c r="AB63" s="37"/>
      <c r="AC63" s="37"/>
      <c r="AD63" s="36">
        <f>SUM(B63:AA63)</f>
        <v>1.290453759976631</v>
      </c>
      <c r="AE63" s="36">
        <f t="shared" si="11"/>
        <v>1.290453759976631</v>
      </c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20"/>
      <c r="DC63" s="20"/>
      <c r="DD63" s="20"/>
      <c r="DE63" s="20"/>
      <c r="DF63" s="20"/>
      <c r="DG63" s="20"/>
      <c r="DH63" s="20"/>
    </row>
    <row r="64" spans="1:112" ht="15.75">
      <c r="A64" s="4" t="s">
        <v>24</v>
      </c>
      <c r="B64" s="31">
        <v>0.034821518395690976</v>
      </c>
      <c r="C64" s="31">
        <v>0.06285472634601258</v>
      </c>
      <c r="D64" s="31">
        <v>0.6986617106991029</v>
      </c>
      <c r="E64" s="31">
        <v>0.018919272630149787</v>
      </c>
      <c r="F64" s="31">
        <v>0.021936299494758393</v>
      </c>
      <c r="G64" s="33">
        <v>0</v>
      </c>
      <c r="H64" s="31">
        <v>0.0027656079592245537</v>
      </c>
      <c r="I64" s="31">
        <v>0.019736384072647953</v>
      </c>
      <c r="J64" s="31">
        <v>0.020647777604665137</v>
      </c>
      <c r="K64" s="31">
        <v>0.16659</v>
      </c>
      <c r="L64" s="31">
        <v>0.037272852723185465</v>
      </c>
      <c r="M64" s="31">
        <v>0.018542144272073714</v>
      </c>
      <c r="N64" s="31">
        <v>0.025141890538405036</v>
      </c>
      <c r="O64" s="31">
        <v>0.02137060695764428</v>
      </c>
      <c r="P64" s="31">
        <v>0.01788216964544058</v>
      </c>
      <c r="Q64" s="31">
        <v>0.008956798504306794</v>
      </c>
      <c r="R64" s="47" t="s">
        <v>24</v>
      </c>
      <c r="S64" s="31">
        <v>0.013985176611987803</v>
      </c>
      <c r="T64" s="31">
        <v>0.019547819893609916</v>
      </c>
      <c r="U64" s="31">
        <v>0.021244897504952256</v>
      </c>
      <c r="V64" s="31">
        <v>0.027121814418304434</v>
      </c>
      <c r="W64" s="31">
        <v>0.006662600992677335</v>
      </c>
      <c r="X64" s="31">
        <v>0.02199915422110441</v>
      </c>
      <c r="Y64" s="31">
        <v>0.01684506666073137</v>
      </c>
      <c r="Z64" s="31">
        <v>0.012602372632375524</v>
      </c>
      <c r="AA64" s="31">
        <v>0.0063754059733808835</v>
      </c>
      <c r="AB64" s="37"/>
      <c r="AC64" s="37"/>
      <c r="AD64" s="36">
        <f>SUM(B64:AA64)</f>
        <v>1.3224840687524322</v>
      </c>
      <c r="AE64" s="36">
        <f t="shared" si="11"/>
        <v>1.3224840687524322</v>
      </c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20"/>
      <c r="DC64" s="20"/>
      <c r="DD64" s="20"/>
      <c r="DE64" s="20"/>
      <c r="DF64" s="20"/>
      <c r="DG64" s="20"/>
      <c r="DH64" s="20"/>
    </row>
    <row r="65" spans="1:112" ht="15.75">
      <c r="A65" s="5" t="s">
        <v>26</v>
      </c>
      <c r="B65" s="38">
        <f>SUM(B41:B64)</f>
        <v>1.1079999999999999</v>
      </c>
      <c r="C65" s="38">
        <f>SUM(C41:C64)</f>
        <v>1.9999999999999996</v>
      </c>
      <c r="D65" s="38">
        <f aca="true" t="shared" si="12" ref="D65:AE65">SUM(D41:D64)</f>
        <v>22.230999999999995</v>
      </c>
      <c r="E65" s="38">
        <f t="shared" si="12"/>
        <v>0.6020000000000001</v>
      </c>
      <c r="F65" s="38">
        <f t="shared" si="12"/>
        <v>0.6980000000000001</v>
      </c>
      <c r="G65" s="38">
        <f t="shared" si="12"/>
        <v>0</v>
      </c>
      <c r="H65" s="38">
        <f t="shared" si="12"/>
        <v>0.08799999999999998</v>
      </c>
      <c r="I65" s="38">
        <f t="shared" si="12"/>
        <v>0.6279999999999998</v>
      </c>
      <c r="J65" s="38">
        <f t="shared" si="12"/>
        <v>0.6569999999999999</v>
      </c>
      <c r="K65" s="38">
        <f t="shared" si="12"/>
        <v>3.54555</v>
      </c>
      <c r="L65" s="38">
        <f t="shared" si="12"/>
        <v>1.1859999999999997</v>
      </c>
      <c r="M65" s="38">
        <f t="shared" si="12"/>
        <v>0.5899999999999999</v>
      </c>
      <c r="N65" s="38">
        <f t="shared" si="12"/>
        <v>0.7999999999999999</v>
      </c>
      <c r="O65" s="38">
        <f t="shared" si="12"/>
        <v>0.6799999999999999</v>
      </c>
      <c r="P65" s="38">
        <f t="shared" si="12"/>
        <v>0.569</v>
      </c>
      <c r="Q65" s="38">
        <f t="shared" si="12"/>
        <v>0.285</v>
      </c>
      <c r="R65" s="5" t="s">
        <v>26</v>
      </c>
      <c r="S65" s="38">
        <f t="shared" si="12"/>
        <v>0.4449999999999999</v>
      </c>
      <c r="T65" s="38">
        <f>SUM(T41:T64)</f>
        <v>0.6219999999999999</v>
      </c>
      <c r="U65" s="38">
        <f t="shared" si="12"/>
        <v>0.6759999999999999</v>
      </c>
      <c r="V65" s="38">
        <f t="shared" si="12"/>
        <v>0.8629999999999999</v>
      </c>
      <c r="W65" s="38">
        <f t="shared" si="12"/>
        <v>0.21200000000000002</v>
      </c>
      <c r="X65" s="38">
        <f t="shared" si="12"/>
        <v>0.7000000000000001</v>
      </c>
      <c r="Y65" s="38">
        <f t="shared" si="12"/>
        <v>0.5359999999999999</v>
      </c>
      <c r="Z65" s="38">
        <f t="shared" si="12"/>
        <v>0.4009999999999999</v>
      </c>
      <c r="AA65" s="38">
        <f>SUM(AA41:AA64)</f>
        <v>0.15299999999999997</v>
      </c>
      <c r="AB65" s="38">
        <f t="shared" si="12"/>
        <v>0</v>
      </c>
      <c r="AC65" s="38">
        <f t="shared" si="12"/>
        <v>0</v>
      </c>
      <c r="AD65" s="38">
        <f t="shared" si="12"/>
        <v>40.27554999999999</v>
      </c>
      <c r="AE65" s="38">
        <f t="shared" si="12"/>
        <v>40.27554999999999</v>
      </c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0"/>
      <c r="DC65" s="20"/>
      <c r="DD65" s="20"/>
      <c r="DE65" s="20"/>
      <c r="DF65" s="20"/>
      <c r="DG65" s="20"/>
      <c r="DH65" s="20"/>
    </row>
    <row r="66" spans="1:108" ht="12.75">
      <c r="A66" s="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28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</row>
    <row r="67" spans="1:108" ht="16.5" thickBot="1">
      <c r="A67" s="8" t="s">
        <v>27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29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</row>
    <row r="68" spans="27:108" ht="13.5" thickTop="1"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</row>
    <row r="69" spans="27:108" ht="12.75"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</row>
    <row r="70" spans="27:108" ht="12.75"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</row>
    <row r="71" spans="27:108" ht="12.75"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</row>
    <row r="72" spans="27:108" ht="12.75"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</row>
    <row r="73" spans="27:108" ht="12.75"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</row>
  </sheetData>
  <sheetProtection/>
  <mergeCells count="242">
    <mergeCell ref="AA37:AA39"/>
    <mergeCell ref="DU3:DU5"/>
    <mergeCell ref="DJ3:DJ5"/>
    <mergeCell ref="CZ2:DD2"/>
    <mergeCell ref="DT3:DT5"/>
    <mergeCell ref="AB37:AD38"/>
    <mergeCell ref="DH37:DH39"/>
    <mergeCell ref="DB37:DB39"/>
    <mergeCell ref="DF37:DG38"/>
    <mergeCell ref="DS3:DS5"/>
    <mergeCell ref="DW3:DY4"/>
    <mergeCell ref="DZ3:DZ5"/>
    <mergeCell ref="DV3:DV5"/>
    <mergeCell ref="DR3:DR5"/>
    <mergeCell ref="DN3:DN5"/>
    <mergeCell ref="DO3:DO5"/>
    <mergeCell ref="DK3:DK5"/>
    <mergeCell ref="DP3:DP5"/>
    <mergeCell ref="CV37:CV39"/>
    <mergeCell ref="CW37:CW39"/>
    <mergeCell ref="CX37:CX39"/>
    <mergeCell ref="CY37:CY39"/>
    <mergeCell ref="CZ37:CZ39"/>
    <mergeCell ref="DA37:DA39"/>
    <mergeCell ref="DF3:DF5"/>
    <mergeCell ref="DC37:DC39"/>
    <mergeCell ref="DE37:DE39"/>
    <mergeCell ref="CS37:CS39"/>
    <mergeCell ref="CU37:CU39"/>
    <mergeCell ref="BZ37:BZ39"/>
    <mergeCell ref="CA37:CA39"/>
    <mergeCell ref="CB37:CB39"/>
    <mergeCell ref="CC37:CC39"/>
    <mergeCell ref="CE37:CE39"/>
    <mergeCell ref="CM37:CM39"/>
    <mergeCell ref="CN37:CN39"/>
    <mergeCell ref="CO37:CO39"/>
    <mergeCell ref="BV37:BV39"/>
    <mergeCell ref="BX37:BX39"/>
    <mergeCell ref="BY37:BY39"/>
    <mergeCell ref="CP37:CP39"/>
    <mergeCell ref="CQ37:CQ39"/>
    <mergeCell ref="CH37:CH39"/>
    <mergeCell ref="CR37:CR39"/>
    <mergeCell ref="CI37:CI39"/>
    <mergeCell ref="CJ37:CJ39"/>
    <mergeCell ref="CK37:CK39"/>
    <mergeCell ref="CL37:CL39"/>
    <mergeCell ref="BL37:BL39"/>
    <mergeCell ref="BM37:BM39"/>
    <mergeCell ref="BN37:BN39"/>
    <mergeCell ref="CF37:CF39"/>
    <mergeCell ref="CG37:CG39"/>
    <mergeCell ref="BQ37:BQ39"/>
    <mergeCell ref="BR37:BR39"/>
    <mergeCell ref="CD37:CD39"/>
    <mergeCell ref="BU37:BU39"/>
    <mergeCell ref="BA37:BA39"/>
    <mergeCell ref="BB37:BB39"/>
    <mergeCell ref="BC37:BC39"/>
    <mergeCell ref="BD37:BD39"/>
    <mergeCell ref="BO37:BO39"/>
    <mergeCell ref="BW37:BW39"/>
    <mergeCell ref="BS37:BS39"/>
    <mergeCell ref="BT37:BT39"/>
    <mergeCell ref="BJ37:BJ39"/>
    <mergeCell ref="BK37:BK39"/>
    <mergeCell ref="AH37:AH39"/>
    <mergeCell ref="AI37:AI39"/>
    <mergeCell ref="BP37:BP39"/>
    <mergeCell ref="BF37:BF39"/>
    <mergeCell ref="BG37:BG39"/>
    <mergeCell ref="BH37:BH39"/>
    <mergeCell ref="BI37:BI39"/>
    <mergeCell ref="AR37:AR39"/>
    <mergeCell ref="AS37:AS39"/>
    <mergeCell ref="AT37:AT39"/>
    <mergeCell ref="AK37:AK39"/>
    <mergeCell ref="AL37:AL39"/>
    <mergeCell ref="AZ37:AZ39"/>
    <mergeCell ref="AV37:AV39"/>
    <mergeCell ref="AW37:AW39"/>
    <mergeCell ref="AX37:AX39"/>
    <mergeCell ref="AU37:AU39"/>
    <mergeCell ref="AY37:AY39"/>
    <mergeCell ref="AP37:AP39"/>
    <mergeCell ref="BQ3:BQ5"/>
    <mergeCell ref="AO3:AO5"/>
    <mergeCell ref="BE37:BE39"/>
    <mergeCell ref="AP3:AP5"/>
    <mergeCell ref="AQ3:AQ5"/>
    <mergeCell ref="AX3:AX5"/>
    <mergeCell ref="BB3:BB5"/>
    <mergeCell ref="U37:U39"/>
    <mergeCell ref="AM37:AM39"/>
    <mergeCell ref="AE37:AE39"/>
    <mergeCell ref="AF37:AF39"/>
    <mergeCell ref="AG37:AG39"/>
    <mergeCell ref="AN3:AN5"/>
    <mergeCell ref="V37:V39"/>
    <mergeCell ref="W37:W39"/>
    <mergeCell ref="X37:X39"/>
    <mergeCell ref="Y37:Y39"/>
    <mergeCell ref="Z37:Z39"/>
    <mergeCell ref="AJ37:AJ39"/>
    <mergeCell ref="BP3:BP5"/>
    <mergeCell ref="AN37:AN39"/>
    <mergeCell ref="AO37:AO39"/>
    <mergeCell ref="AH3:AH5"/>
    <mergeCell ref="AQ37:AQ39"/>
    <mergeCell ref="BD3:BD5"/>
    <mergeCell ref="BE3:BE5"/>
    <mergeCell ref="BF3:BF5"/>
    <mergeCell ref="CM3:CM5"/>
    <mergeCell ref="CN3:CN5"/>
    <mergeCell ref="CO3:CO5"/>
    <mergeCell ref="CE3:CE5"/>
    <mergeCell ref="CH3:CH5"/>
    <mergeCell ref="CJ3:CJ5"/>
    <mergeCell ref="CF3:CF5"/>
    <mergeCell ref="CG3:CG5"/>
    <mergeCell ref="CI3:CI5"/>
    <mergeCell ref="CX3:CX5"/>
    <mergeCell ref="CP3:CP5"/>
    <mergeCell ref="CQ3:CQ5"/>
    <mergeCell ref="CS3:CS5"/>
    <mergeCell ref="CT3:CT5"/>
    <mergeCell ref="CU3:CU5"/>
    <mergeCell ref="CK3:CK5"/>
    <mergeCell ref="CR3:CR5"/>
    <mergeCell ref="CL3:CL5"/>
    <mergeCell ref="BX3:BX5"/>
    <mergeCell ref="BY3:BY5"/>
    <mergeCell ref="BZ3:BZ5"/>
    <mergeCell ref="CA3:CA5"/>
    <mergeCell ref="CC3:CC5"/>
    <mergeCell ref="CD3:CD5"/>
    <mergeCell ref="CB3:CB5"/>
    <mergeCell ref="BW3:BW5"/>
    <mergeCell ref="BK3:BK5"/>
    <mergeCell ref="BM3:BM5"/>
    <mergeCell ref="BN3:BN5"/>
    <mergeCell ref="BO3:BO5"/>
    <mergeCell ref="BI3:BI5"/>
    <mergeCell ref="BJ3:BJ5"/>
    <mergeCell ref="BL3:BL5"/>
    <mergeCell ref="BR3:BR5"/>
    <mergeCell ref="BT3:BT5"/>
    <mergeCell ref="BV3:BV5"/>
    <mergeCell ref="BS3:BS5"/>
    <mergeCell ref="BU3:BU5"/>
    <mergeCell ref="AT3:AT5"/>
    <mergeCell ref="AU3:AU5"/>
    <mergeCell ref="BC3:BC5"/>
    <mergeCell ref="AY3:AY5"/>
    <mergeCell ref="AZ3:AZ5"/>
    <mergeCell ref="BA3:BA5"/>
    <mergeCell ref="AW3:AW5"/>
    <mergeCell ref="BG3:BG5"/>
    <mergeCell ref="BH3:BH5"/>
    <mergeCell ref="Z3:Z5"/>
    <mergeCell ref="AR3:AR5"/>
    <mergeCell ref="AS3:AS5"/>
    <mergeCell ref="AE3:AE5"/>
    <mergeCell ref="AG3:AG5"/>
    <mergeCell ref="AI3:AI5"/>
    <mergeCell ref="AV3:AV5"/>
    <mergeCell ref="AM3:AM5"/>
    <mergeCell ref="S3:S5"/>
    <mergeCell ref="Y3:Y5"/>
    <mergeCell ref="AJ3:AJ5"/>
    <mergeCell ref="AK3:AK5"/>
    <mergeCell ref="AA3:AA5"/>
    <mergeCell ref="AB3:AB5"/>
    <mergeCell ref="AF3:AF5"/>
    <mergeCell ref="T3:T5"/>
    <mergeCell ref="J3:J5"/>
    <mergeCell ref="AC3:AC5"/>
    <mergeCell ref="AD3:AD5"/>
    <mergeCell ref="K3:K5"/>
    <mergeCell ref="F37:F39"/>
    <mergeCell ref="N3:N5"/>
    <mergeCell ref="O3:O5"/>
    <mergeCell ref="P3:P5"/>
    <mergeCell ref="Q3:Q5"/>
    <mergeCell ref="K37:K39"/>
    <mergeCell ref="A35:P36"/>
    <mergeCell ref="G37:G39"/>
    <mergeCell ref="H37:H39"/>
    <mergeCell ref="A37:A39"/>
    <mergeCell ref="B37:B39"/>
    <mergeCell ref="C37:C39"/>
    <mergeCell ref="D37:D39"/>
    <mergeCell ref="L37:L39"/>
    <mergeCell ref="E37:E39"/>
    <mergeCell ref="I37:I39"/>
    <mergeCell ref="A1:P1"/>
    <mergeCell ref="A2:B2"/>
    <mergeCell ref="A3:A5"/>
    <mergeCell ref="B3:B5"/>
    <mergeCell ref="C3:C5"/>
    <mergeCell ref="D3:D5"/>
    <mergeCell ref="F3:F5"/>
    <mergeCell ref="G3:G5"/>
    <mergeCell ref="H3:H5"/>
    <mergeCell ref="I3:I5"/>
    <mergeCell ref="L3:L5"/>
    <mergeCell ref="M3:M5"/>
    <mergeCell ref="U3:U5"/>
    <mergeCell ref="W3:W5"/>
    <mergeCell ref="X3:X5"/>
    <mergeCell ref="DE3:DE5"/>
    <mergeCell ref="CY3:CY5"/>
    <mergeCell ref="CZ3:CZ5"/>
    <mergeCell ref="AL3:AL5"/>
    <mergeCell ref="DB3:DB5"/>
    <mergeCell ref="CR2:CY2"/>
    <mergeCell ref="CV3:CV5"/>
    <mergeCell ref="CW3:CW5"/>
    <mergeCell ref="DQ3:DQ5"/>
    <mergeCell ref="DH3:DH5"/>
    <mergeCell ref="DI3:DI5"/>
    <mergeCell ref="DL3:DL5"/>
    <mergeCell ref="DM3:DM5"/>
    <mergeCell ref="DG3:DG5"/>
    <mergeCell ref="DC3:DC5"/>
    <mergeCell ref="T37:T39"/>
    <mergeCell ref="DD3:DD5"/>
    <mergeCell ref="D2:I2"/>
    <mergeCell ref="J2:P2"/>
    <mergeCell ref="R3:R5"/>
    <mergeCell ref="Q37:Q39"/>
    <mergeCell ref="R37:R39"/>
    <mergeCell ref="DA3:DA5"/>
    <mergeCell ref="V3:V5"/>
    <mergeCell ref="E3:E5"/>
    <mergeCell ref="S37:S39"/>
    <mergeCell ref="P37:P39"/>
    <mergeCell ref="J37:J39"/>
    <mergeCell ref="M37:M39"/>
    <mergeCell ref="N37:N39"/>
    <mergeCell ref="O37:O39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12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о</cp:lastModifiedBy>
  <cp:lastPrinted>2019-06-26T11:16:18Z</cp:lastPrinted>
  <dcterms:created xsi:type="dcterms:W3CDTF">2010-12-24T05:42:19Z</dcterms:created>
  <dcterms:modified xsi:type="dcterms:W3CDTF">2019-06-26T11:30:40Z</dcterms:modified>
  <cp:category/>
  <cp:version/>
  <cp:contentType/>
  <cp:contentStatus/>
</cp:coreProperties>
</file>