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.06.18" sheetId="1" r:id="rId1"/>
  </sheets>
  <definedNames/>
  <calcPr fullCalcOnLoad="1"/>
</workbook>
</file>

<file path=xl/sharedStrings.xml><?xml version="1.0" encoding="utf-8"?>
<sst xmlns="http://schemas.openxmlformats.org/spreadsheetml/2006/main" count="391" uniqueCount="178">
  <si>
    <t>Часы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</si>
  <si>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</si>
  <si>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</si>
  <si>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</si>
  <si>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</si>
  <si>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</si>
  <si>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</si>
  <si>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</si>
  <si>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</si>
  <si>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</si>
  <si>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</si>
  <si>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</si>
  <si>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</si>
  <si>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</si>
  <si>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</si>
  <si>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</si>
  <si>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</si>
  <si>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</si>
  <si>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</si>
  <si>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</si>
  <si>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</si>
  <si>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</si>
  <si>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</si>
  <si>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</si>
  <si>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</si>
  <si>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</t>
  </si>
  <si>
    <t>Всего</t>
  </si>
  <si>
    <t>ф 620 ПС "Выкса"</t>
  </si>
  <si>
    <t>ф 603 ПС "Выкса"</t>
  </si>
  <si>
    <t>ф 613 ПС "Выкса"</t>
  </si>
  <si>
    <t>ПС "Выкса" ф 1-03 ЦРП</t>
  </si>
  <si>
    <t>ПС "Выкса" ф 1-04 ЦРП</t>
  </si>
  <si>
    <t>ТП-111 ф 602 ЗТП-144 РУ-6кВ</t>
  </si>
  <si>
    <t>ТП-111 ф 602 ЗТП-145 Т-1</t>
  </si>
  <si>
    <t>ТП-111 ф 602 ЗТП-145 Т-2</t>
  </si>
  <si>
    <t>ТП-60 ф 602 ЗТП-10А Т-1</t>
  </si>
  <si>
    <t>ТП-111 ф 602 ЗТП-10А Т-2</t>
  </si>
  <si>
    <t>РП-2 ф 2-03 ЗТП-1</t>
  </si>
  <si>
    <t xml:space="preserve">РП-7 ф 7-05 </t>
  </si>
  <si>
    <t>ПС "Змейка" ф 630 РП-8 ф 8-12</t>
  </si>
  <si>
    <t>ПС "Змейка" ф 631 КТП-64</t>
  </si>
  <si>
    <t>ПС "Досчатое" ф 606 ЗТП-75 Т-1</t>
  </si>
  <si>
    <t>ПС "Досчатое" ф 606 ЗТП-75 Т-2</t>
  </si>
  <si>
    <t>РП-2 ф 2-03 п.Ризадеевский</t>
  </si>
  <si>
    <t>РП-1 ф 601 ЗТП-90</t>
  </si>
  <si>
    <t>РП-2 ф 2-03 ЗТП-110</t>
  </si>
  <si>
    <t>ТП-120 ф 609 КТП-104</t>
  </si>
  <si>
    <t>ПС "Досчатое" ф 606 КТП-109</t>
  </si>
  <si>
    <t>КТП-18 ф 1644 КТП-114</t>
  </si>
  <si>
    <t>ПС "Змейка" ф 636 ЗТП-119</t>
  </si>
  <si>
    <t>ПС "Досчатое" ф 606 ЗТП-130 Т-1</t>
  </si>
  <si>
    <t>ПС "Досчатое" ф 602 ЗТП-130 Т-2</t>
  </si>
  <si>
    <t>ТП-24 ф 609 КТП-131</t>
  </si>
  <si>
    <t>РП-6А ф 6А-05 КТП-138</t>
  </si>
  <si>
    <t>РП-7 ф 7-15 ЗТП-140</t>
  </si>
  <si>
    <t>РП-7 ф 7-15 КТП-78</t>
  </si>
  <si>
    <t>ПС "Досчатое" ф 606 КТП-148</t>
  </si>
  <si>
    <t>ТП-25 ф 1644 ЗТП-150</t>
  </si>
  <si>
    <t>ТП-18 ф 1644 ЗТП-152</t>
  </si>
  <si>
    <t>РП-2 ф 2-02 ЗТП-172</t>
  </si>
  <si>
    <t>РП-2 ф 2-02 ЗТП-178 Т-1</t>
  </si>
  <si>
    <t>РП-2 ф 2-02 ЗТП-178 Т-2</t>
  </si>
  <si>
    <t>ПС "Выкса" ф 606 ЗТП-186 Т-1</t>
  </si>
  <si>
    <t>ПС "Выкса" ф 606 ЗТП-186 Т-2</t>
  </si>
  <si>
    <t xml:space="preserve">РП-2 ф 2-02 ЗТП-188 </t>
  </si>
  <si>
    <t>ТП-4 ф 608 КТП-192</t>
  </si>
  <si>
    <t>ТП-4 ф 609 КТП-196</t>
  </si>
  <si>
    <t>ТП-12 ф 602 ЗТП-197</t>
  </si>
  <si>
    <t>ПС "Досчатое" ф 602 ЗТП-199 Т-1</t>
  </si>
  <si>
    <t>ПС "Досчатое" ф 606 ЗТП-199 Т-2</t>
  </si>
  <si>
    <t>ПС "Змейка"ф 636 КТП-210</t>
  </si>
  <si>
    <t>РП-3 ф 3-02 ЗТП-217 Т-1</t>
  </si>
  <si>
    <t>РП-3 ф 3-02 ЗТП-217 Т-2</t>
  </si>
  <si>
    <t>РП-7 Ф 7-15 КТП-218</t>
  </si>
  <si>
    <t>ПС "Сноведь" Ф 1015 КТП-229</t>
  </si>
  <si>
    <t>РП-1 ф 604 ЗТП-245 Т-1</t>
  </si>
  <si>
    <t>РП-1 ф 604 ЗТП-245 Т-2</t>
  </si>
  <si>
    <t>ТП-4 ф 608 КТП-265</t>
  </si>
  <si>
    <t>ПС "Досчатое" ф 606 КТП-270</t>
  </si>
  <si>
    <t>ТП-4 Ф 608 ЗТП-39</t>
  </si>
  <si>
    <t>РП "Чупалейка" ф 1007 КТП-42</t>
  </si>
  <si>
    <t>ОАО "ЗК"ГПП 110/6 КРУН-6кВ яч. №8 КТП-320кВА</t>
  </si>
  <si>
    <t>ОАО "ЗК"ГПП 110/6 КРУН-6кВ яч. №5 РП-МЖК</t>
  </si>
  <si>
    <t>ПС "Змейка" ф 630 РП-8 Т-1</t>
  </si>
  <si>
    <t>ПС "Змейка" ф 630 РП-8 Т-2</t>
  </si>
  <si>
    <t>ПС "Змейка" ф 631 ЗТП-175 Т-2</t>
  </si>
  <si>
    <t>ПС "Змейка" ф 631 ЗТП-175 Т-1</t>
  </si>
  <si>
    <t>ПС "Змейка" ф 630 ЗТП-214 Т-1</t>
  </si>
  <si>
    <t>ПС "Змейка" ф 630 ЗТП-214 Т-2</t>
  </si>
  <si>
    <t>ПС "Змейка" ф 630 КТП-236</t>
  </si>
  <si>
    <t>ПС "Змейка" ф 631 КТП-176</t>
  </si>
  <si>
    <t>ПС "Змейка" ф 631 ЗТП-238 Т-1</t>
  </si>
  <si>
    <t>ПС "Змейка" ф 631 ЗТП-238 Т-2</t>
  </si>
  <si>
    <t>РП-6А ф 6А-05 ЗТП-161 ВЛ-0.4кВ</t>
  </si>
  <si>
    <t>ф 2-02 КТП-163 ВЛ-0.4кВ</t>
  </si>
  <si>
    <t>ТП-134 ф 2-04 м-он Гоголя д.1</t>
  </si>
  <si>
    <t>ТП-134 ф 2-04 м-он Гоголя д.6</t>
  </si>
  <si>
    <t>ТП-134 ф 2-04 м-он Гоголя д.7</t>
  </si>
  <si>
    <t>ТП-135ф 2-02.2-01 м-он Гоголя д.8</t>
  </si>
  <si>
    <t>ТП-136ф 2-04.2-01 м-он Гоголя д.14.14А</t>
  </si>
  <si>
    <t>ТП-166 ф 2-05.2-01 м-он Гоголя   д.15-17</t>
  </si>
  <si>
    <t>ТП-166 ф 2-05.2-01 м-он Гоголя   д.18</t>
  </si>
  <si>
    <t>ТП-166 ф 2-05.2-01 м-он Гоголя   д.19</t>
  </si>
  <si>
    <t>ТП-162 ф 2-05.2-01 м-он Гоголя   д.20 вв.1</t>
  </si>
  <si>
    <t>ТП-162 ф 2-05.2-01 м-он Гоголя   д.20 вв.2</t>
  </si>
  <si>
    <t>ТП-162 ф 2-05.2-01 м-он Гоголя   д.21</t>
  </si>
  <si>
    <t>ТП-162 ф 2-05.2-01 м-он Гоголя   д.22-23</t>
  </si>
  <si>
    <t>ТП-162 ф 2-05.2-01 м-он Гоголя   д.24-25</t>
  </si>
  <si>
    <t>ТП-162 ф 2-05.2-01 м-он Гоголя   д.26</t>
  </si>
  <si>
    <t>ТП-162 ф 2-05.2-01 м-он Гоголя   д.27</t>
  </si>
  <si>
    <t>ПС "Змейка" ф 630 ЗТП-237</t>
  </si>
  <si>
    <t>ТП-137 ф 2-07 м-он Гоголя   д.42</t>
  </si>
  <si>
    <t>ТП-85 ф 2-02 м-он Гоголя   д.46</t>
  </si>
  <si>
    <t>ТП-85 ф 2-02 м-он Гоголя   д.47</t>
  </si>
  <si>
    <t>ТП-85 ф 2-02 м-он Гоголя   д.49</t>
  </si>
  <si>
    <t>ТП-134 ф 2-02 м-он Гоголя   д.50</t>
  </si>
  <si>
    <t>ТП-137 ф 2-07 м-он Гоголя   д.53</t>
  </si>
  <si>
    <t>ТП-137 ф 2-07 м-он Гоголя   д.54</t>
  </si>
  <si>
    <t>ТП-137 ф 2-07 м-он Гоголя   д.54А</t>
  </si>
  <si>
    <t>ТП-20 ул.Пушкина д.5</t>
  </si>
  <si>
    <t>ТП-142 ул.Пушкина д. 12</t>
  </si>
  <si>
    <t>ТП-142 ул.Стахановская д.18</t>
  </si>
  <si>
    <t>ТП-142 ул.Стахановская д.20</t>
  </si>
  <si>
    <t>ГПП-1 ф 1644 КТП-35                             уличное освещение д.Тамболес</t>
  </si>
  <si>
    <t>ГПП-1 ф 1644 КТП-36                           уличное освещение с.Борковка</t>
  </si>
  <si>
    <t>ГПП-1 ф 1644 КТП-133                           уличное освещение с.Борковка</t>
  </si>
  <si>
    <t>ПС "Выкса" ф 609 КТП-65                уличное освещение с.В.Верея</t>
  </si>
  <si>
    <t>ПС "Выкса" ф 609 КТП-66                уличное освещение с.В.Верея</t>
  </si>
  <si>
    <t>ПС "Выкса" ф 609 КТП-68                уличное освещение с.В.Верея</t>
  </si>
  <si>
    <t>ПС "Выкса" ф 609 КТП-191               уличное освещение с.В.Верея</t>
  </si>
  <si>
    <t xml:space="preserve">Всего по договору </t>
  </si>
  <si>
    <t>по напряжению ВН</t>
  </si>
  <si>
    <t>по напряжению СН1</t>
  </si>
  <si>
    <t>по напряжению СН2</t>
  </si>
  <si>
    <t>ПС "Выкса" ф 620 ТП-159</t>
  </si>
  <si>
    <t>ПС "Выкса" ф 1-04 ТП-229</t>
  </si>
  <si>
    <t>ПС "Выкса" ф 603 ТП-142</t>
  </si>
  <si>
    <t>ПС "Выкса" ф 603 ТП-181</t>
  </si>
  <si>
    <t>ПС "Выкса" ф 603 ТП-151 Т-2</t>
  </si>
  <si>
    <t>ПС "Выкса" ф 603 ТП-144</t>
  </si>
  <si>
    <t>ПС "Выкса" ф 603 ТП-144 Т-1 котельная</t>
  </si>
  <si>
    <t>ПС "Змейка"ф 630                    РП-8 яч.12</t>
  </si>
  <si>
    <t>ПС "Змейка"ф 631                    ТП-64</t>
  </si>
  <si>
    <t>РП-1 ф 601 ТП-90                   ВЛ-0,4кВ ул Дулина</t>
  </si>
  <si>
    <t>РП-1 ф 601 ТП-90                   ВЛ-0,4кВ ул Глинки,Чаулина</t>
  </si>
  <si>
    <t>ТП-120 ф 609 КТП-104            ВЛ-0,4кВ пер.Баумана</t>
  </si>
  <si>
    <t>ТП-120 ф 609 КТП-104            ВЛ-0,4кВ ул.Семафорная</t>
  </si>
  <si>
    <t>ТП-120 ф 609 КТП-104            ВЛ-0,4кВ ул.Ушакова</t>
  </si>
  <si>
    <t>КТП-18 ф 1644 КТП-114 ВЛ-0,4кВ ул.Челюскина</t>
  </si>
  <si>
    <t>КТП-18 ф 1644 КТП-114 ВЛ-0,4кВ ул.Зеленая</t>
  </si>
  <si>
    <t>РП-7 ф 7-15 ТП-140 ВЛ-0,4кВ ул.Футбольная</t>
  </si>
  <si>
    <t xml:space="preserve">ПС "Досчатое" ф 606                  ТП-148 ВЛ-0,4кВ </t>
  </si>
  <si>
    <t>РП-2 ф 2-02 ТП-172                ВЛ-0,4кВ ул.Островского</t>
  </si>
  <si>
    <t>КТП-22 д.Ореховка</t>
  </si>
  <si>
    <t>№ договора(договор энергоснабжения/для ТСО- договор оказания услуг): 56 ЮР от 31.01.2008г.</t>
  </si>
  <si>
    <t>Наименование (потребитель/ТСО): МУП "Выксаэнерго"</t>
  </si>
  <si>
    <t>ПС "Н.Дмитревка" ф 1003                  КТП-п.Унор</t>
  </si>
  <si>
    <t>ПС "Сноведь" ф 1013                                 КТП-п.Внутренний</t>
  </si>
  <si>
    <t>ПС "Досчатое" ф 611 КТП-179                 ВЛИ-0.4кВ</t>
  </si>
  <si>
    <t>ПС "Досчатое" ф 611 КТП-179               ВЛИ-0.4кВ</t>
  </si>
  <si>
    <t>ТП-135ф 2-02.2-01 м-он Гоголя               д.11</t>
  </si>
  <si>
    <t>ТП-136ф 2-04.2-01 м-он Гоголя                   д.12</t>
  </si>
  <si>
    <t>ТП-136ф 2-04.2-01 м-он Гоголя                    д.13</t>
  </si>
  <si>
    <t>ТП-168 ф 2-05 м-он Гоголя                       д.28-30</t>
  </si>
  <si>
    <t>ТП-137 ф 2-07 м-он Гоголя                         д.55-56</t>
  </si>
  <si>
    <t>ф 611 ПС "Выкса"</t>
  </si>
  <si>
    <t>ПС "Выкса" ф 611 ТП-18</t>
  </si>
  <si>
    <t>РП-2 ф 2-03 ТП-193                      ВЛ-0,4кВ ул.Попова</t>
  </si>
  <si>
    <t xml:space="preserve">ТП-20ул.Пушкина д.3 </t>
  </si>
  <si>
    <t>ТП-119, ВЛ-0,4кВ, Ул. Школьная, Октября, Сиреневая</t>
  </si>
  <si>
    <t>ТП-119, ВЛ-0,4кВ, Ул. Осипенко, Совхозная, 8Марта</t>
  </si>
  <si>
    <t>ТП-4 ф 608 ТП-265                               ВЛ-0,4кВ ул.Пастухова</t>
  </si>
  <si>
    <t>ТП-9 ул.Белякова д.29</t>
  </si>
  <si>
    <t>г. Выкса, кв. Лесной             БС № 853</t>
  </si>
  <si>
    <t>Ведомость учета замеров нагрузки по точкам приема электрической энергии (мощности), МВт.</t>
  </si>
  <si>
    <t>Нагрузка по расчетным приборам учета в точках передачи электроэнергии в ТСО ПАО МРСК Центра и Приволжья филиал "Нижновэнерго" ЮЭС, МВт</t>
  </si>
  <si>
    <t>Дата:20.06.2018г.</t>
  </si>
  <si>
    <t>И.о.главного инженера _________В.В.Рассадин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</si>
</sst>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  <numFmt numFmtId="187" formatCode="[$-F400]h:mm:ss\ AM/PM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1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1" fillId="44" borderId="2" applyNumberFormat="0" applyAlignment="0" applyProtection="0"/>
    <xf numFmtId="0" fontId="3" fillId="12" borderId="1" applyNumberFormat="0" applyAlignment="0" applyProtection="0"/>
    <xf numFmtId="0" fontId="31" fillId="44" borderId="2" applyNumberFormat="0" applyAlignment="0" applyProtection="0"/>
    <xf numFmtId="0" fontId="3" fillId="12" borderId="1" applyNumberFormat="0" applyAlignment="0" applyProtection="0"/>
    <xf numFmtId="0" fontId="31" fillId="44" borderId="2" applyNumberFormat="0" applyAlignment="0" applyProtection="0"/>
    <xf numFmtId="0" fontId="31" fillId="44" borderId="2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32" fillId="46" borderId="4" applyNumberFormat="0" applyAlignment="0" applyProtection="0"/>
    <xf numFmtId="0" fontId="4" fillId="45" borderId="3" applyNumberFormat="0" applyAlignment="0" applyProtection="0"/>
    <xf numFmtId="0" fontId="32" fillId="46" borderId="4" applyNumberFormat="0" applyAlignment="0" applyProtection="0"/>
    <xf numFmtId="0" fontId="4" fillId="45" borderId="3" applyNumberFormat="0" applyAlignment="0" applyProtection="0"/>
    <xf numFmtId="0" fontId="32" fillId="46" borderId="4" applyNumberFormat="0" applyAlignment="0" applyProtection="0"/>
    <xf numFmtId="0" fontId="32" fillId="46" borderId="4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33" fillId="46" borderId="2" applyNumberFormat="0" applyAlignment="0" applyProtection="0"/>
    <xf numFmtId="0" fontId="5" fillId="45" borderId="1" applyNumberFormat="0" applyAlignment="0" applyProtection="0"/>
    <xf numFmtId="0" fontId="33" fillId="46" borderId="2" applyNumberFormat="0" applyAlignment="0" applyProtection="0"/>
    <xf numFmtId="0" fontId="5" fillId="45" borderId="1" applyNumberFormat="0" applyAlignment="0" applyProtection="0"/>
    <xf numFmtId="0" fontId="33" fillId="46" borderId="2" applyNumberFormat="0" applyAlignment="0" applyProtection="0"/>
    <xf numFmtId="0" fontId="33" fillId="46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37" fillId="0" borderId="12" applyNumberFormat="0" applyFill="0" applyAlignment="0" applyProtection="0"/>
    <xf numFmtId="0" fontId="10" fillId="0" borderId="11" applyNumberFormat="0" applyFill="0" applyAlignment="0" applyProtection="0"/>
    <xf numFmtId="0" fontId="37" fillId="0" borderId="12" applyNumberFormat="0" applyFill="0" applyAlignment="0" applyProtection="0"/>
    <xf numFmtId="0" fontId="10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38" fillId="48" borderId="14" applyNumberFormat="0" applyAlignment="0" applyProtection="0"/>
    <xf numFmtId="0" fontId="11" fillId="47" borderId="13" applyNumberFormat="0" applyAlignment="0" applyProtection="0"/>
    <xf numFmtId="0" fontId="38" fillId="48" borderId="14" applyNumberFormat="0" applyAlignment="0" applyProtection="0"/>
    <xf numFmtId="0" fontId="11" fillId="47" borderId="13" applyNumberFormat="0" applyAlignment="0" applyProtection="0"/>
    <xf numFmtId="0" fontId="38" fillId="48" borderId="14" applyNumberFormat="0" applyAlignment="0" applyProtection="0"/>
    <xf numFmtId="0" fontId="38" fillId="48" borderId="1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40" fillId="50" borderId="0" applyNumberFormat="0" applyBorder="0" applyAlignment="0" applyProtection="0"/>
    <xf numFmtId="0" fontId="13" fillId="49" borderId="0" applyNumberFormat="0" applyBorder="0" applyAlignment="0" applyProtection="0"/>
    <xf numFmtId="0" fontId="40" fillId="50" borderId="0" applyNumberFormat="0" applyBorder="0" applyAlignment="0" applyProtection="0"/>
    <xf numFmtId="0" fontId="13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1" fillId="51" borderId="0" applyNumberFormat="0" applyBorder="0" applyAlignment="0" applyProtection="0"/>
    <xf numFmtId="0" fontId="15" fillId="4" borderId="0" applyNumberFormat="0" applyBorder="0" applyAlignment="0" applyProtection="0"/>
    <xf numFmtId="0" fontId="41" fillId="51" borderId="0" applyNumberFormat="0" applyBorder="0" applyAlignment="0" applyProtection="0"/>
    <xf numFmtId="0" fontId="15" fillId="4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29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29" fillId="53" borderId="16" applyNumberFormat="0" applyFont="0" applyAlignment="0" applyProtection="0"/>
    <xf numFmtId="0" fontId="1" fillId="52" borderId="15" applyNumberFormat="0" applyFont="0" applyAlignment="0" applyProtection="0"/>
    <xf numFmtId="0" fontId="29" fillId="53" borderId="16" applyNumberFormat="0" applyFont="0" applyAlignment="0" applyProtection="0"/>
    <xf numFmtId="0" fontId="29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5" fillId="54" borderId="0" applyNumberFormat="0" applyBorder="0" applyAlignment="0" applyProtection="0"/>
    <xf numFmtId="0" fontId="19" fillId="6" borderId="0" applyNumberFormat="0" applyBorder="0" applyAlignment="0" applyProtection="0"/>
    <xf numFmtId="0" fontId="45" fillId="54" borderId="0" applyNumberFormat="0" applyBorder="0" applyAlignment="0" applyProtection="0"/>
    <xf numFmtId="0" fontId="19" fillId="6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9" xfId="0" applyBorder="1" applyAlignment="1">
      <alignment vertical="top" wrapText="1"/>
    </xf>
    <xf numFmtId="187" fontId="23" fillId="0" borderId="19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5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5" fillId="0" borderId="0" xfId="0" applyFont="1" applyBorder="1" applyAlignment="1">
      <alignment/>
    </xf>
    <xf numFmtId="0" fontId="24" fillId="0" borderId="23" xfId="0" applyFont="1" applyBorder="1" applyAlignment="1">
      <alignment/>
    </xf>
    <xf numFmtId="1" fontId="20" fillId="0" borderId="25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textRotation="90" wrapText="1"/>
    </xf>
    <xf numFmtId="0" fontId="0" fillId="0" borderId="27" xfId="0" applyBorder="1" applyAlignment="1">
      <alignment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center" textRotation="90" wrapText="1"/>
    </xf>
    <xf numFmtId="1" fontId="2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7" fontId="23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6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2" fillId="0" borderId="28" xfId="0" applyFont="1" applyBorder="1" applyAlignment="1">
      <alignment vertical="top" wrapText="1"/>
    </xf>
    <xf numFmtId="1" fontId="27" fillId="0" borderId="30" xfId="0" applyNumberFormat="1" applyFont="1" applyBorder="1" applyAlignment="1">
      <alignment horizontal="center" vertical="center" wrapText="1"/>
    </xf>
    <xf numFmtId="185" fontId="0" fillId="0" borderId="26" xfId="928" applyNumberFormat="1" applyBorder="1" applyAlignment="1">
      <alignment horizontal="center" vertical="center"/>
      <protection/>
    </xf>
    <xf numFmtId="185" fontId="0" fillId="0" borderId="26" xfId="965" applyNumberFormat="1" applyBorder="1" applyAlignment="1">
      <alignment horizontal="center" vertical="center"/>
      <protection/>
    </xf>
    <xf numFmtId="185" fontId="0" fillId="0" borderId="26" xfId="0" applyNumberFormat="1" applyBorder="1" applyAlignment="1">
      <alignment horizontal="center" vertical="center"/>
    </xf>
    <xf numFmtId="185" fontId="0" fillId="0" borderId="26" xfId="934" applyNumberFormat="1" applyBorder="1" applyAlignment="1">
      <alignment horizontal="center" vertical="center"/>
      <protection/>
    </xf>
    <xf numFmtId="185" fontId="0" fillId="0" borderId="26" xfId="930" applyNumberFormat="1" applyBorder="1" applyAlignment="1">
      <alignment horizontal="center" vertical="center"/>
      <protection/>
    </xf>
    <xf numFmtId="185" fontId="0" fillId="0" borderId="26" xfId="935" applyNumberFormat="1" applyBorder="1" applyAlignment="1">
      <alignment horizontal="center" vertical="center"/>
      <protection/>
    </xf>
    <xf numFmtId="185" fontId="0" fillId="0" borderId="26" xfId="955" applyNumberFormat="1" applyFont="1" applyBorder="1" applyAlignment="1">
      <alignment horizontal="center" vertical="center"/>
      <protection/>
    </xf>
    <xf numFmtId="185" fontId="22" fillId="0" borderId="26" xfId="0" applyNumberFormat="1" applyFont="1" applyBorder="1" applyAlignment="1">
      <alignment horizontal="center" vertical="center" wrapText="1"/>
    </xf>
    <xf numFmtId="185" fontId="24" fillId="0" borderId="26" xfId="0" applyNumberFormat="1" applyFont="1" applyBorder="1" applyAlignment="1">
      <alignment vertical="top" wrapText="1"/>
    </xf>
    <xf numFmtId="185" fontId="22" fillId="0" borderId="30" xfId="0" applyNumberFormat="1" applyFont="1" applyBorder="1" applyAlignment="1">
      <alignment horizontal="center" vertical="center" wrapText="1"/>
    </xf>
    <xf numFmtId="185" fontId="27" fillId="45" borderId="25" xfId="0" applyNumberFormat="1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top" wrapText="1"/>
    </xf>
    <xf numFmtId="0" fontId="21" fillId="0" borderId="31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22" fillId="0" borderId="32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2" xfId="0" applyBorder="1" applyAlignment="1">
      <alignment vertical="top"/>
    </xf>
    <xf numFmtId="0" fontId="22" fillId="0" borderId="35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49" fontId="23" fillId="0" borderId="36" xfId="0" applyNumberFormat="1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textRotation="1"/>
    </xf>
    <xf numFmtId="49" fontId="22" fillId="0" borderId="38" xfId="0" applyNumberFormat="1" applyFont="1" applyBorder="1" applyAlignment="1">
      <alignment horizontal="center" vertical="center" textRotation="90" wrapText="1"/>
    </xf>
    <xf numFmtId="49" fontId="22" fillId="0" borderId="39" xfId="0" applyNumberFormat="1" applyFont="1" applyBorder="1" applyAlignment="1">
      <alignment horizontal="center" vertical="center" textRotation="90" wrapText="1"/>
    </xf>
    <xf numFmtId="49" fontId="22" fillId="0" borderId="40" xfId="0" applyNumberFormat="1" applyFont="1" applyBorder="1" applyAlignment="1">
      <alignment horizontal="center" vertical="center" textRotation="90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90" wrapText="1"/>
    </xf>
    <xf numFmtId="49" fontId="22" fillId="0" borderId="0" xfId="0" applyNumberFormat="1" applyFont="1" applyBorder="1" applyAlignment="1">
      <alignment horizontal="center" vertical="center" textRotation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22" fillId="0" borderId="43" xfId="0" applyNumberFormat="1" applyFont="1" applyBorder="1" applyAlignment="1">
      <alignment horizontal="center" vertical="center" textRotation="1"/>
    </xf>
    <xf numFmtId="49" fontId="22" fillId="0" borderId="44" xfId="0" applyNumberFormat="1" applyFont="1" applyBorder="1" applyAlignment="1">
      <alignment horizontal="center" vertical="center" textRotation="1"/>
    </xf>
    <xf numFmtId="49" fontId="22" fillId="0" borderId="45" xfId="0" applyNumberFormat="1" applyFont="1" applyBorder="1" applyAlignment="1">
      <alignment horizontal="center" vertical="center" textRotation="1"/>
    </xf>
    <xf numFmtId="49" fontId="22" fillId="0" borderId="46" xfId="0" applyNumberFormat="1" applyFont="1" applyBorder="1" applyAlignment="1">
      <alignment horizontal="center" vertical="center" textRotation="1"/>
    </xf>
    <xf numFmtId="49" fontId="22" fillId="0" borderId="32" xfId="0" applyNumberFormat="1" applyFont="1" applyBorder="1" applyAlignment="1">
      <alignment horizontal="center" vertical="center" textRotation="1"/>
    </xf>
    <xf numFmtId="49" fontId="22" fillId="0" borderId="47" xfId="0" applyNumberFormat="1" applyFont="1" applyBorder="1" applyAlignment="1">
      <alignment horizontal="center" vertical="center" textRotation="1"/>
    </xf>
    <xf numFmtId="49" fontId="22" fillId="0" borderId="26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top" wrapText="1"/>
    </xf>
  </cellXfs>
  <cellStyles count="112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- Акцент1 9 2" xfId="38"/>
    <cellStyle name="20% - Акцент1 9 3" xfId="39"/>
    <cellStyle name="20% - Акцент1 9 4" xfId="40"/>
    <cellStyle name="20% - Акцент2" xfId="41"/>
    <cellStyle name="20% - Акцент2 10" xfId="42"/>
    <cellStyle name="20% - Акцент2 11" xfId="43"/>
    <cellStyle name="20% - Акцент2 12" xfId="44"/>
    <cellStyle name="20% - Акцент2 13" xfId="45"/>
    <cellStyle name="20% - Акцент2 14" xfId="46"/>
    <cellStyle name="20% - Акцент2 15" xfId="47"/>
    <cellStyle name="20% - Акцент2 16" xfId="48"/>
    <cellStyle name="20% - Акцент2 17" xfId="49"/>
    <cellStyle name="20% - Акцент2 18" xfId="50"/>
    <cellStyle name="20% - Акцент2 19" xfId="51"/>
    <cellStyle name="20% - Акцент2 2" xfId="52"/>
    <cellStyle name="20% - Акцент2 20" xfId="53"/>
    <cellStyle name="20% - Акцент2 21" xfId="54"/>
    <cellStyle name="20% - Акцент2 22" xfId="55"/>
    <cellStyle name="20% - Акцент2 23" xfId="56"/>
    <cellStyle name="20% - Акцент2 3" xfId="57"/>
    <cellStyle name="20% - Акцент2 4" xfId="58"/>
    <cellStyle name="20% - Акцент2 5" xfId="59"/>
    <cellStyle name="20% - Акцент2 6" xfId="60"/>
    <cellStyle name="20% - Акцент2 7" xfId="61"/>
    <cellStyle name="20% - Акцент2 8" xfId="62"/>
    <cellStyle name="20% - Акцент2 9" xfId="63"/>
    <cellStyle name="20% - Акцент2 9 2" xfId="64"/>
    <cellStyle name="20% - Акцент2 9 3" xfId="65"/>
    <cellStyle name="20% - Акцент2 9 4" xfId="66"/>
    <cellStyle name="20% -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0" xfId="79"/>
    <cellStyle name="20% - Акцент3 21" xfId="80"/>
    <cellStyle name="20% - Акцент3 22" xfId="81"/>
    <cellStyle name="20% - Акцент3 23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- Акцент3 9 2" xfId="90"/>
    <cellStyle name="20% - Акцент3 9 3" xfId="91"/>
    <cellStyle name="20% - Акцент3 9 4" xfId="92"/>
    <cellStyle name="20% - Акцент4" xfId="93"/>
    <cellStyle name="20% - Акцент4 10" xfId="94"/>
    <cellStyle name="20% - Акцент4 11" xfId="95"/>
    <cellStyle name="20% - Акцент4 12" xfId="96"/>
    <cellStyle name="20% - Акцент4 13" xfId="97"/>
    <cellStyle name="20% - Акцент4 14" xfId="98"/>
    <cellStyle name="20% - Акцент4 15" xfId="99"/>
    <cellStyle name="20% - Акцент4 16" xfId="100"/>
    <cellStyle name="20% - Акцент4 17" xfId="101"/>
    <cellStyle name="20% - Акцент4 18" xfId="102"/>
    <cellStyle name="20% - Акцент4 19" xfId="103"/>
    <cellStyle name="20% - Акцент4 2" xfId="104"/>
    <cellStyle name="20% - Акцент4 20" xfId="105"/>
    <cellStyle name="20% - Акцент4 21" xfId="106"/>
    <cellStyle name="20% - Акцент4 22" xfId="107"/>
    <cellStyle name="20% - Акцент4 23" xfId="108"/>
    <cellStyle name="20% - Акцент4 3" xfId="109"/>
    <cellStyle name="20% - Акцент4 4" xfId="110"/>
    <cellStyle name="20% - Акцент4 5" xfId="111"/>
    <cellStyle name="20% - Акцент4 6" xfId="112"/>
    <cellStyle name="20% - Акцент4 7" xfId="113"/>
    <cellStyle name="20% - Акцент4 8" xfId="114"/>
    <cellStyle name="20% - Акцент4 9" xfId="115"/>
    <cellStyle name="20% - Акцент4 9 2" xfId="116"/>
    <cellStyle name="20% - Акцент4 9 3" xfId="117"/>
    <cellStyle name="20% - Акцент4 9 4" xfId="118"/>
    <cellStyle name="20% - Акцент5" xfId="119"/>
    <cellStyle name="20% - Акцент5 10" xfId="120"/>
    <cellStyle name="20% - Акцент5 11" xfId="121"/>
    <cellStyle name="20% - Акцент5 12" xfId="122"/>
    <cellStyle name="20% - Акцент5 13" xfId="123"/>
    <cellStyle name="20% - Акцент5 14" xfId="124"/>
    <cellStyle name="20% - Акцент5 15" xfId="125"/>
    <cellStyle name="20% - Акцент5 16" xfId="126"/>
    <cellStyle name="20% - Акцент5 17" xfId="127"/>
    <cellStyle name="20% - Акцент5 18" xfId="128"/>
    <cellStyle name="20% - Акцент5 19" xfId="129"/>
    <cellStyle name="20% - Акцент5 2" xfId="130"/>
    <cellStyle name="20% - Акцент5 20" xfId="131"/>
    <cellStyle name="20% - Акцент5 21" xfId="132"/>
    <cellStyle name="20% - Акцент5 22" xfId="133"/>
    <cellStyle name="20% - Акцент5 23" xfId="134"/>
    <cellStyle name="20% - Акцент5 3" xfId="135"/>
    <cellStyle name="20% - Акцент5 4" xfId="136"/>
    <cellStyle name="20% - Акцент5 5" xfId="137"/>
    <cellStyle name="20% - Акцент5 6" xfId="138"/>
    <cellStyle name="20% - Акцент5 7" xfId="139"/>
    <cellStyle name="20% - Акцент5 8" xfId="140"/>
    <cellStyle name="20% - Акцент5 9" xfId="141"/>
    <cellStyle name="20% - Акцент5 9 2" xfId="142"/>
    <cellStyle name="20% - Акцент5 9 3" xfId="143"/>
    <cellStyle name="20% - Акцент5 9 4" xfId="144"/>
    <cellStyle name="20% - Акцент6" xfId="145"/>
    <cellStyle name="20% - Акцент6 10" xfId="146"/>
    <cellStyle name="20% - Акцент6 11" xfId="147"/>
    <cellStyle name="20% - Акцент6 12" xfId="148"/>
    <cellStyle name="20% - Акцент6 13" xfId="149"/>
    <cellStyle name="20% - Акцент6 14" xfId="150"/>
    <cellStyle name="20% - Акцент6 15" xfId="151"/>
    <cellStyle name="20% - Акцент6 16" xfId="152"/>
    <cellStyle name="20% - Акцент6 17" xfId="153"/>
    <cellStyle name="20% - Акцент6 18" xfId="154"/>
    <cellStyle name="20% - Акцент6 19" xfId="155"/>
    <cellStyle name="20% - Акцент6 2" xfId="156"/>
    <cellStyle name="20% - Акцент6 20" xfId="157"/>
    <cellStyle name="20% - Акцент6 21" xfId="158"/>
    <cellStyle name="20% - Акцент6 22" xfId="159"/>
    <cellStyle name="20% - Акцент6 23" xfId="160"/>
    <cellStyle name="20% - Акцент6 3" xfId="161"/>
    <cellStyle name="20% - Акцент6 4" xfId="162"/>
    <cellStyle name="20% - Акцент6 5" xfId="163"/>
    <cellStyle name="20% - Акцент6 6" xfId="164"/>
    <cellStyle name="20% - Акцент6 7" xfId="165"/>
    <cellStyle name="20% - Акцент6 8" xfId="166"/>
    <cellStyle name="20% - Акцент6 9" xfId="167"/>
    <cellStyle name="20% - Акцент6 9 2" xfId="168"/>
    <cellStyle name="20% - Акцент6 9 3" xfId="169"/>
    <cellStyle name="20% - Акцент6 9 4" xfId="170"/>
    <cellStyle name="40% -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15" xfId="177"/>
    <cellStyle name="40% - Акцент1 16" xfId="178"/>
    <cellStyle name="40% - Акцент1 17" xfId="179"/>
    <cellStyle name="40% - Акцент1 18" xfId="180"/>
    <cellStyle name="40% - Акцент1 19" xfId="181"/>
    <cellStyle name="40% - Акцент1 2" xfId="182"/>
    <cellStyle name="40% - Акцент1 20" xfId="183"/>
    <cellStyle name="40% - Акцент1 21" xfId="184"/>
    <cellStyle name="40% - Акцент1 22" xfId="185"/>
    <cellStyle name="40% - Акцент1 23" xfId="186"/>
    <cellStyle name="40% - Акцент1 3" xfId="187"/>
    <cellStyle name="40% - Акцент1 4" xfId="188"/>
    <cellStyle name="40% - Акцент1 5" xfId="189"/>
    <cellStyle name="40% - Акцент1 6" xfId="190"/>
    <cellStyle name="40% - Акцент1 7" xfId="191"/>
    <cellStyle name="40% - Акцент1 8" xfId="192"/>
    <cellStyle name="40% - Акцент1 9" xfId="193"/>
    <cellStyle name="40% - Акцент1 9 2" xfId="194"/>
    <cellStyle name="40% - Акцент1 9 3" xfId="195"/>
    <cellStyle name="40% - Акцент1 9 4" xfId="196"/>
    <cellStyle name="40% - Акцент2" xfId="197"/>
    <cellStyle name="40% - Акцент2 10" xfId="198"/>
    <cellStyle name="40% - Акцент2 11" xfId="199"/>
    <cellStyle name="40% - Акцент2 12" xfId="200"/>
    <cellStyle name="40% - Акцент2 13" xfId="201"/>
    <cellStyle name="40% - Акцент2 14" xfId="202"/>
    <cellStyle name="40% - Акцент2 15" xfId="203"/>
    <cellStyle name="40% - Акцент2 16" xfId="204"/>
    <cellStyle name="40% - Акцент2 17" xfId="205"/>
    <cellStyle name="40% - Акцент2 18" xfId="206"/>
    <cellStyle name="40% - Акцент2 19" xfId="207"/>
    <cellStyle name="40% - Акцент2 2" xfId="208"/>
    <cellStyle name="40% - Акцент2 20" xfId="209"/>
    <cellStyle name="40% - Акцент2 21" xfId="210"/>
    <cellStyle name="40% - Акцент2 22" xfId="211"/>
    <cellStyle name="40% - Акцент2 23" xfId="212"/>
    <cellStyle name="40% - Акцент2 3" xfId="213"/>
    <cellStyle name="40% - Акцент2 4" xfId="214"/>
    <cellStyle name="40% - Акцент2 5" xfId="215"/>
    <cellStyle name="40% - Акцент2 6" xfId="216"/>
    <cellStyle name="40% - Акцент2 7" xfId="217"/>
    <cellStyle name="40% - Акцент2 8" xfId="218"/>
    <cellStyle name="40% - Акцент2 9" xfId="219"/>
    <cellStyle name="40% - Акцент2 9 2" xfId="220"/>
    <cellStyle name="40% - Акцент2 9 3" xfId="221"/>
    <cellStyle name="40% - Акцент2 9 4" xfId="222"/>
    <cellStyle name="40% -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15" xfId="229"/>
    <cellStyle name="40% - Акцент3 16" xfId="230"/>
    <cellStyle name="40% - Акцент3 17" xfId="231"/>
    <cellStyle name="40% - Акцент3 18" xfId="232"/>
    <cellStyle name="40% - Акцент3 19" xfId="233"/>
    <cellStyle name="40% - Акцент3 2" xfId="234"/>
    <cellStyle name="40% - Акцент3 20" xfId="235"/>
    <cellStyle name="40% - Акцент3 21" xfId="236"/>
    <cellStyle name="40% - Акцент3 22" xfId="237"/>
    <cellStyle name="40% - Акцент3 23" xfId="238"/>
    <cellStyle name="40% - Акцент3 3" xfId="239"/>
    <cellStyle name="40% - Акцент3 4" xfId="240"/>
    <cellStyle name="40% - Акцент3 5" xfId="241"/>
    <cellStyle name="40% - Акцент3 6" xfId="242"/>
    <cellStyle name="40% - Акцент3 7" xfId="243"/>
    <cellStyle name="40% - Акцент3 8" xfId="244"/>
    <cellStyle name="40% - Акцент3 9" xfId="245"/>
    <cellStyle name="40% - Акцент3 9 2" xfId="246"/>
    <cellStyle name="40% - Акцент3 9 3" xfId="247"/>
    <cellStyle name="40% - Акцент3 9 4" xfId="248"/>
    <cellStyle name="40% - Акцент4" xfId="249"/>
    <cellStyle name="40% - Акцент4 10" xfId="250"/>
    <cellStyle name="40% - Акцент4 11" xfId="251"/>
    <cellStyle name="40% - Акцент4 12" xfId="252"/>
    <cellStyle name="40% - Акцент4 13" xfId="253"/>
    <cellStyle name="40% - Акцент4 14" xfId="254"/>
    <cellStyle name="40% - Акцент4 15" xfId="255"/>
    <cellStyle name="40% - Акцент4 16" xfId="256"/>
    <cellStyle name="40% - Акцент4 17" xfId="257"/>
    <cellStyle name="40% - Акцент4 18" xfId="258"/>
    <cellStyle name="40% - Акцент4 19" xfId="259"/>
    <cellStyle name="40% - Акцент4 2" xfId="260"/>
    <cellStyle name="40% - Акцент4 20" xfId="261"/>
    <cellStyle name="40% - Акцент4 21" xfId="262"/>
    <cellStyle name="40% - Акцент4 22" xfId="263"/>
    <cellStyle name="40% - Акцент4 23" xfId="264"/>
    <cellStyle name="40% - Акцент4 3" xfId="265"/>
    <cellStyle name="40% - Акцент4 4" xfId="266"/>
    <cellStyle name="40% - Акцент4 5" xfId="267"/>
    <cellStyle name="40% - Акцент4 6" xfId="268"/>
    <cellStyle name="40% - Акцент4 7" xfId="269"/>
    <cellStyle name="40% - Акцент4 8" xfId="270"/>
    <cellStyle name="40% - Акцент4 9" xfId="271"/>
    <cellStyle name="40% - Акцент4 9 2" xfId="272"/>
    <cellStyle name="40% - Акцент4 9 3" xfId="273"/>
    <cellStyle name="40% - Акцент4 9 4" xfId="274"/>
    <cellStyle name="40% - Акцент5" xfId="275"/>
    <cellStyle name="40% - Акцент5 10" xfId="276"/>
    <cellStyle name="40% - Акцент5 11" xfId="277"/>
    <cellStyle name="40% - Акцент5 12" xfId="278"/>
    <cellStyle name="40% - Акцент5 13" xfId="279"/>
    <cellStyle name="40% - Акцент5 14" xfId="280"/>
    <cellStyle name="40% - Акцент5 15" xfId="281"/>
    <cellStyle name="40% - Акцент5 16" xfId="282"/>
    <cellStyle name="40% - Акцент5 17" xfId="283"/>
    <cellStyle name="40% - Акцент5 18" xfId="284"/>
    <cellStyle name="40% - Акцент5 19" xfId="285"/>
    <cellStyle name="40% - Акцент5 2" xfId="286"/>
    <cellStyle name="40% - Акцент5 20" xfId="287"/>
    <cellStyle name="40% - Акцент5 21" xfId="288"/>
    <cellStyle name="40% - Акцент5 22" xfId="289"/>
    <cellStyle name="40% - Акцент5 23" xfId="290"/>
    <cellStyle name="40% - Акцент5 3" xfId="291"/>
    <cellStyle name="40% - Акцент5 4" xfId="292"/>
    <cellStyle name="40% - Акцент5 5" xfId="293"/>
    <cellStyle name="40% - Акцент5 6" xfId="294"/>
    <cellStyle name="40% - Акцент5 7" xfId="295"/>
    <cellStyle name="40% - Акцент5 8" xfId="296"/>
    <cellStyle name="40% - Акцент5 9" xfId="297"/>
    <cellStyle name="40% - Акцент5 9 2" xfId="298"/>
    <cellStyle name="40% - Акцент5 9 3" xfId="299"/>
    <cellStyle name="40% - Акцент5 9 4" xfId="300"/>
    <cellStyle name="40% - Акцент6" xfId="301"/>
    <cellStyle name="40% - Акцент6 10" xfId="302"/>
    <cellStyle name="40% - Акцент6 11" xfId="303"/>
    <cellStyle name="40% - Акцент6 12" xfId="304"/>
    <cellStyle name="40% - Акцент6 13" xfId="305"/>
    <cellStyle name="40% - Акцент6 14" xfId="306"/>
    <cellStyle name="40% - Акцент6 15" xfId="307"/>
    <cellStyle name="40% - Акцент6 16" xfId="308"/>
    <cellStyle name="40% - Акцент6 17" xfId="309"/>
    <cellStyle name="40% - Акцент6 18" xfId="310"/>
    <cellStyle name="40% - Акцент6 19" xfId="311"/>
    <cellStyle name="40% - Акцент6 2" xfId="312"/>
    <cellStyle name="40% - Акцент6 20" xfId="313"/>
    <cellStyle name="40% - Акцент6 21" xfId="314"/>
    <cellStyle name="40% - Акцент6 22" xfId="315"/>
    <cellStyle name="40% - Акцент6 23" xfId="316"/>
    <cellStyle name="40% - Акцент6 3" xfId="317"/>
    <cellStyle name="40% - Акцент6 4" xfId="318"/>
    <cellStyle name="40% - Акцент6 5" xfId="319"/>
    <cellStyle name="40% - Акцент6 6" xfId="320"/>
    <cellStyle name="40% - Акцент6 7" xfId="321"/>
    <cellStyle name="40% - Акцент6 8" xfId="322"/>
    <cellStyle name="40% - Акцент6 9" xfId="323"/>
    <cellStyle name="40% - Акцент6 9 2" xfId="324"/>
    <cellStyle name="40% - Акцент6 9 3" xfId="325"/>
    <cellStyle name="40% - Акцент6 9 4" xfId="326"/>
    <cellStyle name="60% - Акцент1" xfId="327"/>
    <cellStyle name="60% - Акцент1 10" xfId="328"/>
    <cellStyle name="60% - Акцент1 11" xfId="329"/>
    <cellStyle name="60% - Акцент1 12" xfId="330"/>
    <cellStyle name="60% - Акцент1 13" xfId="331"/>
    <cellStyle name="60% - Акцент1 14" xfId="332"/>
    <cellStyle name="60% - Акцент1 15" xfId="333"/>
    <cellStyle name="60% - Акцент1 16" xfId="334"/>
    <cellStyle name="60% - Акцент1 17" xfId="335"/>
    <cellStyle name="60% - Акцент1 18" xfId="336"/>
    <cellStyle name="60% - Акцент1 19" xfId="337"/>
    <cellStyle name="60% - Акцент1 2" xfId="338"/>
    <cellStyle name="60% - Акцент1 20" xfId="339"/>
    <cellStyle name="60% - Акцент1 21" xfId="340"/>
    <cellStyle name="60% - Акцент1 22" xfId="341"/>
    <cellStyle name="60% - Акцент1 23" xfId="342"/>
    <cellStyle name="60% - Акцент1 3" xfId="343"/>
    <cellStyle name="60% - Акцент1 4" xfId="344"/>
    <cellStyle name="60% - Акцент1 5" xfId="345"/>
    <cellStyle name="60% - Акцент1 6" xfId="346"/>
    <cellStyle name="60% - Акцент1 7" xfId="347"/>
    <cellStyle name="60% - Акцент1 8" xfId="348"/>
    <cellStyle name="60% - Акцент1 9" xfId="349"/>
    <cellStyle name="60% - Акцент1 9 2" xfId="350"/>
    <cellStyle name="60% - Акцент1 9 3" xfId="351"/>
    <cellStyle name="60% - Акцент1 9 4" xfId="352"/>
    <cellStyle name="60% - Акцент2" xfId="353"/>
    <cellStyle name="60% - Акцент2 10" xfId="354"/>
    <cellStyle name="60% - Акцент2 11" xfId="355"/>
    <cellStyle name="60% - Акцент2 12" xfId="356"/>
    <cellStyle name="60% - Акцент2 13" xfId="357"/>
    <cellStyle name="60% - Акцент2 14" xfId="358"/>
    <cellStyle name="60% - Акцент2 15" xfId="359"/>
    <cellStyle name="60% - Акцент2 16" xfId="360"/>
    <cellStyle name="60% - Акцент2 17" xfId="361"/>
    <cellStyle name="60% - Акцент2 18" xfId="362"/>
    <cellStyle name="60% - Акцент2 19" xfId="363"/>
    <cellStyle name="60% - Акцент2 2" xfId="364"/>
    <cellStyle name="60% - Акцент2 20" xfId="365"/>
    <cellStyle name="60% - Акцент2 21" xfId="366"/>
    <cellStyle name="60% - Акцент2 22" xfId="367"/>
    <cellStyle name="60% - Акцент2 23" xfId="368"/>
    <cellStyle name="60% - Акцент2 3" xfId="369"/>
    <cellStyle name="60% - Акцент2 4" xfId="370"/>
    <cellStyle name="60% - Акцент2 5" xfId="371"/>
    <cellStyle name="60% - Акцент2 6" xfId="372"/>
    <cellStyle name="60% - Акцент2 7" xfId="373"/>
    <cellStyle name="60% - Акцент2 8" xfId="374"/>
    <cellStyle name="60% - Акцент2 9" xfId="375"/>
    <cellStyle name="60% - Акцент2 9 2" xfId="376"/>
    <cellStyle name="60% - Акцент2 9 3" xfId="377"/>
    <cellStyle name="60% - Акцент2 9 4" xfId="378"/>
    <cellStyle name="60% -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23" xfId="394"/>
    <cellStyle name="60% - Акцент3 3" xfId="395"/>
    <cellStyle name="60% - Акцент3 4" xfId="396"/>
    <cellStyle name="60% - Акцент3 5" xfId="397"/>
    <cellStyle name="60% - Акцент3 6" xfId="398"/>
    <cellStyle name="60% - Акцент3 7" xfId="399"/>
    <cellStyle name="60% - Акцент3 8" xfId="400"/>
    <cellStyle name="60% - Акцент3 9" xfId="401"/>
    <cellStyle name="60% - Акцент3 9 2" xfId="402"/>
    <cellStyle name="60% - Акцент3 9 3" xfId="403"/>
    <cellStyle name="60% - Акцент3 9 4" xfId="404"/>
    <cellStyle name="60% - Акцент4" xfId="405"/>
    <cellStyle name="60% - Акцент4 10" xfId="406"/>
    <cellStyle name="60% - Акцент4 11" xfId="407"/>
    <cellStyle name="60% - Акцент4 12" xfId="408"/>
    <cellStyle name="60% - Акцент4 13" xfId="409"/>
    <cellStyle name="60% - Акцент4 14" xfId="410"/>
    <cellStyle name="60% - Акцент4 15" xfId="411"/>
    <cellStyle name="60% - Акцент4 16" xfId="412"/>
    <cellStyle name="60% - Акцент4 17" xfId="413"/>
    <cellStyle name="60% - Акцент4 18" xfId="414"/>
    <cellStyle name="60% - Акцент4 19" xfId="415"/>
    <cellStyle name="60% - Акцент4 2" xfId="416"/>
    <cellStyle name="60% - Акцент4 20" xfId="417"/>
    <cellStyle name="60% - Акцент4 21" xfId="418"/>
    <cellStyle name="60% - Акцент4 22" xfId="419"/>
    <cellStyle name="60% - Акцент4 23" xfId="420"/>
    <cellStyle name="60% - Акцент4 3" xfId="421"/>
    <cellStyle name="60% - Акцент4 4" xfId="422"/>
    <cellStyle name="60% - Акцент4 5" xfId="423"/>
    <cellStyle name="60% - Акцент4 6" xfId="424"/>
    <cellStyle name="60% - Акцент4 7" xfId="425"/>
    <cellStyle name="60% - Акцент4 8" xfId="426"/>
    <cellStyle name="60% - Акцент4 9" xfId="427"/>
    <cellStyle name="60% - Акцент4 9 2" xfId="428"/>
    <cellStyle name="60% - Акцент4 9 3" xfId="429"/>
    <cellStyle name="60% - Акцент4 9 4" xfId="430"/>
    <cellStyle name="60% - Акцент5" xfId="431"/>
    <cellStyle name="60% - Акцент5 10" xfId="432"/>
    <cellStyle name="60% - Акцент5 11" xfId="433"/>
    <cellStyle name="60% - Акцент5 12" xfId="434"/>
    <cellStyle name="60% - Акцент5 13" xfId="435"/>
    <cellStyle name="60% - Акцент5 14" xfId="436"/>
    <cellStyle name="60% - Акцент5 15" xfId="437"/>
    <cellStyle name="60% - Акцент5 16" xfId="438"/>
    <cellStyle name="60% - Акцент5 17" xfId="439"/>
    <cellStyle name="60% - Акцент5 18" xfId="440"/>
    <cellStyle name="60% - Акцент5 19" xfId="441"/>
    <cellStyle name="60% - Акцент5 2" xfId="442"/>
    <cellStyle name="60% - Акцент5 20" xfId="443"/>
    <cellStyle name="60% - Акцент5 21" xfId="444"/>
    <cellStyle name="60% - Акцент5 22" xfId="445"/>
    <cellStyle name="60% - Акцент5 2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5 9 2" xfId="454"/>
    <cellStyle name="60% - Акцент5 9 3" xfId="455"/>
    <cellStyle name="60% - Акцент5 9 4" xfId="456"/>
    <cellStyle name="60% - Акцент6" xfId="457"/>
    <cellStyle name="60% - Акцент6 10" xfId="458"/>
    <cellStyle name="60% - Акцент6 11" xfId="459"/>
    <cellStyle name="60% - Акцент6 12" xfId="460"/>
    <cellStyle name="60% - Акцент6 13" xfId="461"/>
    <cellStyle name="60% - Акцент6 14" xfId="462"/>
    <cellStyle name="60% - Акцент6 15" xfId="463"/>
    <cellStyle name="60% - Акцент6 16" xfId="464"/>
    <cellStyle name="60% - Акцент6 17" xfId="465"/>
    <cellStyle name="60% - Акцент6 18" xfId="466"/>
    <cellStyle name="60% - Акцент6 19" xfId="467"/>
    <cellStyle name="60% - Акцент6 2" xfId="468"/>
    <cellStyle name="60% - Акцент6 20" xfId="469"/>
    <cellStyle name="60% - Акцент6 21" xfId="470"/>
    <cellStyle name="60% - Акцент6 22" xfId="471"/>
    <cellStyle name="60% - Акцент6 23" xfId="472"/>
    <cellStyle name="60% - Акцент6 3" xfId="473"/>
    <cellStyle name="60% - Акцент6 4" xfId="474"/>
    <cellStyle name="60% - Акцент6 5" xfId="475"/>
    <cellStyle name="60% - Акцент6 6" xfId="476"/>
    <cellStyle name="60% - Акцент6 7" xfId="477"/>
    <cellStyle name="60% - Акцент6 8" xfId="478"/>
    <cellStyle name="60% - Акцент6 9" xfId="479"/>
    <cellStyle name="60% - Акцент6 9 2" xfId="480"/>
    <cellStyle name="60% - Акцент6 9 3" xfId="481"/>
    <cellStyle name="60% - Акцент6 9 4" xfId="482"/>
    <cellStyle name="Акцент1" xfId="483"/>
    <cellStyle name="Акцент1 10" xfId="484"/>
    <cellStyle name="Акцент1 11" xfId="485"/>
    <cellStyle name="Акцент1 12" xfId="486"/>
    <cellStyle name="Акцент1 13" xfId="487"/>
    <cellStyle name="Акцент1 14" xfId="488"/>
    <cellStyle name="Акцент1 15" xfId="489"/>
    <cellStyle name="Акцент1 16" xfId="490"/>
    <cellStyle name="Акцент1 17" xfId="491"/>
    <cellStyle name="Акцент1 18" xfId="492"/>
    <cellStyle name="Акцент1 19" xfId="493"/>
    <cellStyle name="Акцент1 2" xfId="494"/>
    <cellStyle name="Акцент1 20" xfId="495"/>
    <cellStyle name="Акцент1 21" xfId="496"/>
    <cellStyle name="Акцент1 22" xfId="497"/>
    <cellStyle name="Акцент1 23" xfId="498"/>
    <cellStyle name="Акцент1 3" xfId="499"/>
    <cellStyle name="Акцент1 4" xfId="500"/>
    <cellStyle name="Акцент1 5" xfId="501"/>
    <cellStyle name="Акцент1 6" xfId="502"/>
    <cellStyle name="Акцент1 7" xfId="503"/>
    <cellStyle name="Акцент1 8" xfId="504"/>
    <cellStyle name="Акцент1 9" xfId="505"/>
    <cellStyle name="Акцент1 9 2" xfId="506"/>
    <cellStyle name="Акцент1 9 3" xfId="507"/>
    <cellStyle name="Акцент1 9 4" xfId="508"/>
    <cellStyle name="Акцент2" xfId="509"/>
    <cellStyle name="Акцент2 10" xfId="510"/>
    <cellStyle name="Акцент2 11" xfId="511"/>
    <cellStyle name="Акцент2 12" xfId="512"/>
    <cellStyle name="Акцент2 13" xfId="513"/>
    <cellStyle name="Акцент2 14" xfId="514"/>
    <cellStyle name="Акцент2 15" xfId="515"/>
    <cellStyle name="Акцент2 16" xfId="516"/>
    <cellStyle name="Акцент2 17" xfId="517"/>
    <cellStyle name="Акцент2 18" xfId="518"/>
    <cellStyle name="Акцент2 19" xfId="519"/>
    <cellStyle name="Акцент2 2" xfId="520"/>
    <cellStyle name="Акцент2 20" xfId="521"/>
    <cellStyle name="Акцент2 21" xfId="522"/>
    <cellStyle name="Акцент2 22" xfId="523"/>
    <cellStyle name="Акцент2 23" xfId="524"/>
    <cellStyle name="Акцент2 3" xfId="525"/>
    <cellStyle name="Акцент2 4" xfId="526"/>
    <cellStyle name="Акцент2 5" xfId="527"/>
    <cellStyle name="Акцент2 6" xfId="528"/>
    <cellStyle name="Акцент2 7" xfId="529"/>
    <cellStyle name="Акцент2 8" xfId="530"/>
    <cellStyle name="Акцент2 9" xfId="531"/>
    <cellStyle name="Акцент2 9 2" xfId="532"/>
    <cellStyle name="Акцент2 9 3" xfId="533"/>
    <cellStyle name="Акцент2 9 4" xfId="534"/>
    <cellStyle name="Акцент3" xfId="535"/>
    <cellStyle name="Акцент3 10" xfId="536"/>
    <cellStyle name="Акцент3 11" xfId="537"/>
    <cellStyle name="Акцент3 12" xfId="538"/>
    <cellStyle name="Акцент3 13" xfId="539"/>
    <cellStyle name="Акцент3 14" xfId="540"/>
    <cellStyle name="Акцент3 15" xfId="541"/>
    <cellStyle name="Акцент3 16" xfId="542"/>
    <cellStyle name="Акцент3 17" xfId="543"/>
    <cellStyle name="Акцент3 18" xfId="544"/>
    <cellStyle name="Акцент3 19" xfId="545"/>
    <cellStyle name="Акцент3 2" xfId="546"/>
    <cellStyle name="Акцент3 20" xfId="547"/>
    <cellStyle name="Акцент3 21" xfId="548"/>
    <cellStyle name="Акцент3 22" xfId="549"/>
    <cellStyle name="Акцент3 23" xfId="550"/>
    <cellStyle name="Акцент3 3" xfId="551"/>
    <cellStyle name="Акцент3 4" xfId="552"/>
    <cellStyle name="Акцент3 5" xfId="553"/>
    <cellStyle name="Акцент3 6" xfId="554"/>
    <cellStyle name="Акцент3 7" xfId="555"/>
    <cellStyle name="Акцент3 8" xfId="556"/>
    <cellStyle name="Акцент3 9" xfId="557"/>
    <cellStyle name="Акцент3 9 2" xfId="558"/>
    <cellStyle name="Акцент3 9 3" xfId="559"/>
    <cellStyle name="Акцент3 9 4" xfId="560"/>
    <cellStyle name="Акцент4" xfId="561"/>
    <cellStyle name="Акцент4 10" xfId="562"/>
    <cellStyle name="Акцент4 11" xfId="563"/>
    <cellStyle name="Акцент4 12" xfId="564"/>
    <cellStyle name="Акцент4 13" xfId="565"/>
    <cellStyle name="Акцент4 14" xfId="566"/>
    <cellStyle name="Акцент4 15" xfId="567"/>
    <cellStyle name="Акцент4 16" xfId="568"/>
    <cellStyle name="Акцент4 17" xfId="569"/>
    <cellStyle name="Акцент4 18" xfId="570"/>
    <cellStyle name="Акцент4 19" xfId="571"/>
    <cellStyle name="Акцент4 2" xfId="572"/>
    <cellStyle name="Акцент4 20" xfId="573"/>
    <cellStyle name="Акцент4 21" xfId="574"/>
    <cellStyle name="Акцент4 22" xfId="575"/>
    <cellStyle name="Акцент4 23" xfId="576"/>
    <cellStyle name="Акцент4 3" xfId="577"/>
    <cellStyle name="Акцент4 4" xfId="578"/>
    <cellStyle name="Акцент4 5" xfId="579"/>
    <cellStyle name="Акцент4 6" xfId="580"/>
    <cellStyle name="Акцент4 7" xfId="581"/>
    <cellStyle name="Акцент4 8" xfId="582"/>
    <cellStyle name="Акцент4 9" xfId="583"/>
    <cellStyle name="Акцент4 9 2" xfId="584"/>
    <cellStyle name="Акцент4 9 3" xfId="585"/>
    <cellStyle name="Акцент4 9 4" xfId="586"/>
    <cellStyle name="Акцент5" xfId="587"/>
    <cellStyle name="Акцент5 10" xfId="588"/>
    <cellStyle name="Акцент5 11" xfId="589"/>
    <cellStyle name="Акцент5 12" xfId="590"/>
    <cellStyle name="Акцент5 13" xfId="591"/>
    <cellStyle name="Акцент5 14" xfId="592"/>
    <cellStyle name="Акцент5 15" xfId="593"/>
    <cellStyle name="Акцент5 16" xfId="594"/>
    <cellStyle name="Акцент5 17" xfId="595"/>
    <cellStyle name="Акцент5 18" xfId="596"/>
    <cellStyle name="Акцент5 19" xfId="597"/>
    <cellStyle name="Акцент5 2" xfId="598"/>
    <cellStyle name="Акцент5 20" xfId="599"/>
    <cellStyle name="Акцент5 21" xfId="600"/>
    <cellStyle name="Акцент5 22" xfId="601"/>
    <cellStyle name="Акцент5 23" xfId="602"/>
    <cellStyle name="Акцент5 3" xfId="603"/>
    <cellStyle name="Акцент5 4" xfId="604"/>
    <cellStyle name="Акцент5 5" xfId="605"/>
    <cellStyle name="Акцент5 6" xfId="606"/>
    <cellStyle name="Акцент5 7" xfId="607"/>
    <cellStyle name="Акцент5 8" xfId="608"/>
    <cellStyle name="Акцент5 9" xfId="609"/>
    <cellStyle name="Акцент5 9 2" xfId="610"/>
    <cellStyle name="Акцент5 9 3" xfId="611"/>
    <cellStyle name="Акцент5 9 4" xfId="612"/>
    <cellStyle name="Акцент6" xfId="613"/>
    <cellStyle name="Акцент6 10" xfId="614"/>
    <cellStyle name="Акцент6 11" xfId="615"/>
    <cellStyle name="Акцент6 12" xfId="616"/>
    <cellStyle name="Акцент6 13" xfId="617"/>
    <cellStyle name="Акцент6 14" xfId="618"/>
    <cellStyle name="Акцент6 15" xfId="619"/>
    <cellStyle name="Акцент6 16" xfId="620"/>
    <cellStyle name="Акцент6 17" xfId="621"/>
    <cellStyle name="Акцент6 18" xfId="622"/>
    <cellStyle name="Акцент6 19" xfId="623"/>
    <cellStyle name="Акцент6 2" xfId="624"/>
    <cellStyle name="Акцент6 20" xfId="625"/>
    <cellStyle name="Акцент6 21" xfId="626"/>
    <cellStyle name="Акцент6 22" xfId="627"/>
    <cellStyle name="Акцент6 23" xfId="628"/>
    <cellStyle name="Акцент6 3" xfId="629"/>
    <cellStyle name="Акцент6 4" xfId="630"/>
    <cellStyle name="Акцент6 5" xfId="631"/>
    <cellStyle name="Акцент6 6" xfId="632"/>
    <cellStyle name="Акцент6 7" xfId="633"/>
    <cellStyle name="Акцент6 8" xfId="634"/>
    <cellStyle name="Акцент6 9" xfId="635"/>
    <cellStyle name="Акцент6 9 2" xfId="636"/>
    <cellStyle name="Акцент6 9 3" xfId="637"/>
    <cellStyle name="Акцент6 9 4" xfId="638"/>
    <cellStyle name="Ввод " xfId="639"/>
    <cellStyle name="Ввод  10" xfId="640"/>
    <cellStyle name="Ввод  11" xfId="641"/>
    <cellStyle name="Ввод  12" xfId="642"/>
    <cellStyle name="Ввод  13" xfId="643"/>
    <cellStyle name="Ввод  14" xfId="644"/>
    <cellStyle name="Ввод  15" xfId="645"/>
    <cellStyle name="Ввод  16" xfId="646"/>
    <cellStyle name="Ввод  17" xfId="647"/>
    <cellStyle name="Ввод  18" xfId="648"/>
    <cellStyle name="Ввод  19" xfId="649"/>
    <cellStyle name="Ввод  2" xfId="650"/>
    <cellStyle name="Ввод  20" xfId="651"/>
    <cellStyle name="Ввод  21" xfId="652"/>
    <cellStyle name="Ввод  22" xfId="653"/>
    <cellStyle name="Ввод  23" xfId="654"/>
    <cellStyle name="Ввод  3" xfId="655"/>
    <cellStyle name="Ввод  4" xfId="656"/>
    <cellStyle name="Ввод  5" xfId="657"/>
    <cellStyle name="Ввод  6" xfId="658"/>
    <cellStyle name="Ввод  7" xfId="659"/>
    <cellStyle name="Ввод  8" xfId="660"/>
    <cellStyle name="Ввод  9" xfId="661"/>
    <cellStyle name="Ввод  9 2" xfId="662"/>
    <cellStyle name="Ввод  9 3" xfId="663"/>
    <cellStyle name="Ввод  9 4" xfId="664"/>
    <cellStyle name="Вывод" xfId="665"/>
    <cellStyle name="Вывод 10" xfId="666"/>
    <cellStyle name="Вывод 11" xfId="667"/>
    <cellStyle name="Вывод 12" xfId="668"/>
    <cellStyle name="Вывод 13" xfId="669"/>
    <cellStyle name="Вывод 14" xfId="670"/>
    <cellStyle name="Вывод 15" xfId="671"/>
    <cellStyle name="Вывод 16" xfId="672"/>
    <cellStyle name="Вывод 17" xfId="673"/>
    <cellStyle name="Вывод 18" xfId="674"/>
    <cellStyle name="Вывод 19" xfId="675"/>
    <cellStyle name="Вывод 2" xfId="676"/>
    <cellStyle name="Вывод 20" xfId="677"/>
    <cellStyle name="Вывод 21" xfId="678"/>
    <cellStyle name="Вывод 22" xfId="679"/>
    <cellStyle name="Вывод 23" xfId="680"/>
    <cellStyle name="Вывод 3" xfId="681"/>
    <cellStyle name="Вывод 4" xfId="682"/>
    <cellStyle name="Вывод 5" xfId="683"/>
    <cellStyle name="Вывод 6" xfId="684"/>
    <cellStyle name="Вывод 7" xfId="685"/>
    <cellStyle name="Вывод 8" xfId="686"/>
    <cellStyle name="Вывод 9" xfId="687"/>
    <cellStyle name="Вывод 9 2" xfId="688"/>
    <cellStyle name="Вывод 9 3" xfId="689"/>
    <cellStyle name="Вывод 9 4" xfId="690"/>
    <cellStyle name="Вычисление" xfId="691"/>
    <cellStyle name="Вычисление 10" xfId="692"/>
    <cellStyle name="Вычисление 11" xfId="693"/>
    <cellStyle name="Вычисление 12" xfId="694"/>
    <cellStyle name="Вычисление 13" xfId="695"/>
    <cellStyle name="Вычисление 14" xfId="696"/>
    <cellStyle name="Вычисление 15" xfId="697"/>
    <cellStyle name="Вычисление 16" xfId="698"/>
    <cellStyle name="Вычисление 17" xfId="699"/>
    <cellStyle name="Вычисление 18" xfId="700"/>
    <cellStyle name="Вычисление 19" xfId="701"/>
    <cellStyle name="Вычисление 2" xfId="702"/>
    <cellStyle name="Вычисление 20" xfId="703"/>
    <cellStyle name="Вычисление 21" xfId="704"/>
    <cellStyle name="Вычисление 22" xfId="705"/>
    <cellStyle name="Вычисление 23" xfId="706"/>
    <cellStyle name="Вычисление 3" xfId="707"/>
    <cellStyle name="Вычисление 4" xfId="708"/>
    <cellStyle name="Вычисление 5" xfId="709"/>
    <cellStyle name="Вычисление 6" xfId="710"/>
    <cellStyle name="Вычисление 7" xfId="711"/>
    <cellStyle name="Вычисление 8" xfId="712"/>
    <cellStyle name="Вычисление 9" xfId="713"/>
    <cellStyle name="Вычисление 9 2" xfId="714"/>
    <cellStyle name="Вычисление 9 3" xfId="715"/>
    <cellStyle name="Вычисление 9 4" xfId="716"/>
    <cellStyle name="Hyperlink" xfId="717"/>
    <cellStyle name="Currency" xfId="718"/>
    <cellStyle name="Currency [0]" xfId="719"/>
    <cellStyle name="Заголовок 1" xfId="720"/>
    <cellStyle name="Заголовок 1 10" xfId="721"/>
    <cellStyle name="Заголовок 1 11" xfId="722"/>
    <cellStyle name="Заголовок 1 12" xfId="723"/>
    <cellStyle name="Заголовок 1 13" xfId="724"/>
    <cellStyle name="Заголовок 1 14" xfId="725"/>
    <cellStyle name="Заголовок 1 15" xfId="726"/>
    <cellStyle name="Заголовок 1 16" xfId="727"/>
    <cellStyle name="Заголовок 1 17" xfId="728"/>
    <cellStyle name="Заголовок 1 18" xfId="729"/>
    <cellStyle name="Заголовок 1 19" xfId="730"/>
    <cellStyle name="Заголовок 1 2" xfId="731"/>
    <cellStyle name="Заголовок 1 20" xfId="732"/>
    <cellStyle name="Заголовок 1 21" xfId="733"/>
    <cellStyle name="Заголовок 1 22" xfId="734"/>
    <cellStyle name="Заголовок 1 23" xfId="735"/>
    <cellStyle name="Заголовок 1 3" xfId="736"/>
    <cellStyle name="Заголовок 1 4" xfId="737"/>
    <cellStyle name="Заголовок 1 5" xfId="738"/>
    <cellStyle name="Заголовок 1 6" xfId="739"/>
    <cellStyle name="Заголовок 1 7" xfId="740"/>
    <cellStyle name="Заголовок 1 8" xfId="741"/>
    <cellStyle name="Заголовок 1 9" xfId="742"/>
    <cellStyle name="Заголовок 1 9 2" xfId="743"/>
    <cellStyle name="Заголовок 1 9 3" xfId="744"/>
    <cellStyle name="Заголовок 1 9 4" xfId="745"/>
    <cellStyle name="Заголовок 2" xfId="746"/>
    <cellStyle name="Заголовок 2 10" xfId="747"/>
    <cellStyle name="Заголовок 2 11" xfId="748"/>
    <cellStyle name="Заголовок 2 12" xfId="749"/>
    <cellStyle name="Заголовок 2 13" xfId="750"/>
    <cellStyle name="Заголовок 2 14" xfId="751"/>
    <cellStyle name="Заголовок 2 15" xfId="752"/>
    <cellStyle name="Заголовок 2 16" xfId="753"/>
    <cellStyle name="Заголовок 2 17" xfId="754"/>
    <cellStyle name="Заголовок 2 18" xfId="755"/>
    <cellStyle name="Заголовок 2 19" xfId="756"/>
    <cellStyle name="Заголовок 2 2" xfId="757"/>
    <cellStyle name="Заголовок 2 20" xfId="758"/>
    <cellStyle name="Заголовок 2 21" xfId="759"/>
    <cellStyle name="Заголовок 2 22" xfId="760"/>
    <cellStyle name="Заголовок 2 23" xfId="761"/>
    <cellStyle name="Заголовок 2 3" xfId="762"/>
    <cellStyle name="Заголовок 2 4" xfId="763"/>
    <cellStyle name="Заголовок 2 5" xfId="764"/>
    <cellStyle name="Заголовок 2 6" xfId="765"/>
    <cellStyle name="Заголовок 2 7" xfId="766"/>
    <cellStyle name="Заголовок 2 8" xfId="767"/>
    <cellStyle name="Заголовок 2 9" xfId="768"/>
    <cellStyle name="Заголовок 2 9 2" xfId="769"/>
    <cellStyle name="Заголовок 2 9 3" xfId="770"/>
    <cellStyle name="Заголовок 2 9 4" xfId="771"/>
    <cellStyle name="Заголовок 3" xfId="772"/>
    <cellStyle name="Заголовок 3 10" xfId="773"/>
    <cellStyle name="Заголовок 3 11" xfId="774"/>
    <cellStyle name="Заголовок 3 12" xfId="775"/>
    <cellStyle name="Заголовок 3 13" xfId="776"/>
    <cellStyle name="Заголовок 3 14" xfId="777"/>
    <cellStyle name="Заголовок 3 15" xfId="778"/>
    <cellStyle name="Заголовок 3 16" xfId="779"/>
    <cellStyle name="Заголовок 3 17" xfId="780"/>
    <cellStyle name="Заголовок 3 18" xfId="781"/>
    <cellStyle name="Заголовок 3 19" xfId="782"/>
    <cellStyle name="Заголовок 3 2" xfId="783"/>
    <cellStyle name="Заголовок 3 20" xfId="784"/>
    <cellStyle name="Заголовок 3 21" xfId="785"/>
    <cellStyle name="Заголовок 3 22" xfId="786"/>
    <cellStyle name="Заголовок 3 23" xfId="787"/>
    <cellStyle name="Заголовок 3 3" xfId="788"/>
    <cellStyle name="Заголовок 3 4" xfId="789"/>
    <cellStyle name="Заголовок 3 5" xfId="790"/>
    <cellStyle name="Заголовок 3 6" xfId="791"/>
    <cellStyle name="Заголовок 3 7" xfId="792"/>
    <cellStyle name="Заголовок 3 8" xfId="793"/>
    <cellStyle name="Заголовок 3 9" xfId="794"/>
    <cellStyle name="Заголовок 3 9 2" xfId="795"/>
    <cellStyle name="Заголовок 3 9 3" xfId="796"/>
    <cellStyle name="Заголовок 3 9 4" xfId="797"/>
    <cellStyle name="Заголовок 4" xfId="798"/>
    <cellStyle name="Заголовок 4 10" xfId="799"/>
    <cellStyle name="Заголовок 4 11" xfId="800"/>
    <cellStyle name="Заголовок 4 12" xfId="801"/>
    <cellStyle name="Заголовок 4 13" xfId="802"/>
    <cellStyle name="Заголовок 4 14" xfId="803"/>
    <cellStyle name="Заголовок 4 15" xfId="804"/>
    <cellStyle name="Заголовок 4 16" xfId="805"/>
    <cellStyle name="Заголовок 4 17" xfId="806"/>
    <cellStyle name="Заголовок 4 18" xfId="807"/>
    <cellStyle name="Заголовок 4 19" xfId="808"/>
    <cellStyle name="Заголовок 4 2" xfId="809"/>
    <cellStyle name="Заголовок 4 20" xfId="810"/>
    <cellStyle name="Заголовок 4 21" xfId="811"/>
    <cellStyle name="Заголовок 4 22" xfId="812"/>
    <cellStyle name="Заголовок 4 23" xfId="813"/>
    <cellStyle name="Заголовок 4 3" xfId="814"/>
    <cellStyle name="Заголовок 4 4" xfId="815"/>
    <cellStyle name="Заголовок 4 5" xfId="816"/>
    <cellStyle name="Заголовок 4 6" xfId="817"/>
    <cellStyle name="Заголовок 4 7" xfId="818"/>
    <cellStyle name="Заголовок 4 8" xfId="819"/>
    <cellStyle name="Заголовок 4 9" xfId="820"/>
    <cellStyle name="Заголовок 4 9 2" xfId="821"/>
    <cellStyle name="Заголовок 4 9 3" xfId="822"/>
    <cellStyle name="Заголовок 4 9 4" xfId="823"/>
    <cellStyle name="Итог" xfId="824"/>
    <cellStyle name="Итог 10" xfId="825"/>
    <cellStyle name="Итог 11" xfId="826"/>
    <cellStyle name="Итог 12" xfId="827"/>
    <cellStyle name="Итог 13" xfId="828"/>
    <cellStyle name="Итог 14" xfId="829"/>
    <cellStyle name="Итог 15" xfId="830"/>
    <cellStyle name="Итог 16" xfId="831"/>
    <cellStyle name="Итог 17" xfId="832"/>
    <cellStyle name="Итог 18" xfId="833"/>
    <cellStyle name="Итог 19" xfId="834"/>
    <cellStyle name="Итог 2" xfId="835"/>
    <cellStyle name="Итог 20" xfId="836"/>
    <cellStyle name="Итог 21" xfId="837"/>
    <cellStyle name="Итог 22" xfId="838"/>
    <cellStyle name="Итог 23" xfId="839"/>
    <cellStyle name="Итог 3" xfId="840"/>
    <cellStyle name="Итог 4" xfId="841"/>
    <cellStyle name="Итог 5" xfId="842"/>
    <cellStyle name="Итог 6" xfId="843"/>
    <cellStyle name="Итог 7" xfId="844"/>
    <cellStyle name="Итог 8" xfId="845"/>
    <cellStyle name="Итог 9" xfId="846"/>
    <cellStyle name="Итог 9 2" xfId="847"/>
    <cellStyle name="Итог 9 3" xfId="848"/>
    <cellStyle name="Итог 9 4" xfId="849"/>
    <cellStyle name="Контрольная ячейка" xfId="850"/>
    <cellStyle name="Контрольная ячейка 10" xfId="851"/>
    <cellStyle name="Контрольная ячейка 11" xfId="852"/>
    <cellStyle name="Контрольная ячейка 12" xfId="853"/>
    <cellStyle name="Контрольная ячейка 13" xfId="854"/>
    <cellStyle name="Контрольная ячейка 14" xfId="855"/>
    <cellStyle name="Контрольная ячейка 15" xfId="856"/>
    <cellStyle name="Контрольная ячейка 16" xfId="857"/>
    <cellStyle name="Контрольная ячейка 17" xfId="858"/>
    <cellStyle name="Контрольная ячейка 18" xfId="859"/>
    <cellStyle name="Контрольная ячейка 19" xfId="860"/>
    <cellStyle name="Контрольная ячейка 2" xfId="861"/>
    <cellStyle name="Контрольная ячейка 20" xfId="862"/>
    <cellStyle name="Контрольная ячейка 21" xfId="863"/>
    <cellStyle name="Контрольная ячейка 22" xfId="864"/>
    <cellStyle name="Контрольная ячейка 23" xfId="865"/>
    <cellStyle name="Контрольная ячейка 3" xfId="866"/>
    <cellStyle name="Контрольная ячейка 4" xfId="867"/>
    <cellStyle name="Контрольная ячейка 5" xfId="868"/>
    <cellStyle name="Контрольная ячейка 6" xfId="869"/>
    <cellStyle name="Контрольная ячейка 7" xfId="870"/>
    <cellStyle name="Контрольная ячейка 8" xfId="871"/>
    <cellStyle name="Контрольная ячейка 9" xfId="872"/>
    <cellStyle name="Контрольная ячейка 9 2" xfId="873"/>
    <cellStyle name="Контрольная ячейка 9 3" xfId="874"/>
    <cellStyle name="Контрольная ячейка 9 4" xfId="875"/>
    <cellStyle name="Название" xfId="876"/>
    <cellStyle name="Название 10" xfId="877"/>
    <cellStyle name="Название 11" xfId="878"/>
    <cellStyle name="Название 12" xfId="879"/>
    <cellStyle name="Название 13" xfId="880"/>
    <cellStyle name="Название 14" xfId="881"/>
    <cellStyle name="Название 15" xfId="882"/>
    <cellStyle name="Название 16" xfId="883"/>
    <cellStyle name="Название 17" xfId="884"/>
    <cellStyle name="Название 18" xfId="885"/>
    <cellStyle name="Название 19" xfId="886"/>
    <cellStyle name="Название 2" xfId="887"/>
    <cellStyle name="Название 20" xfId="888"/>
    <cellStyle name="Название 21" xfId="889"/>
    <cellStyle name="Название 22" xfId="890"/>
    <cellStyle name="Название 23" xfId="891"/>
    <cellStyle name="Название 3" xfId="892"/>
    <cellStyle name="Название 4" xfId="893"/>
    <cellStyle name="Название 5" xfId="894"/>
    <cellStyle name="Название 6" xfId="895"/>
    <cellStyle name="Название 7" xfId="896"/>
    <cellStyle name="Название 8" xfId="897"/>
    <cellStyle name="Название 9" xfId="898"/>
    <cellStyle name="Название 9 2" xfId="899"/>
    <cellStyle name="Название 9 3" xfId="900"/>
    <cellStyle name="Название 9 4" xfId="901"/>
    <cellStyle name="Нейтральный" xfId="902"/>
    <cellStyle name="Нейтральный 10" xfId="903"/>
    <cellStyle name="Нейтральный 11" xfId="904"/>
    <cellStyle name="Нейтральный 12" xfId="905"/>
    <cellStyle name="Нейтральный 13" xfId="906"/>
    <cellStyle name="Нейтральный 14" xfId="907"/>
    <cellStyle name="Нейтральный 15" xfId="908"/>
    <cellStyle name="Нейтральный 16" xfId="909"/>
    <cellStyle name="Нейтральный 17" xfId="910"/>
    <cellStyle name="Нейтральный 18" xfId="911"/>
    <cellStyle name="Нейтральный 19" xfId="912"/>
    <cellStyle name="Нейтральный 2" xfId="913"/>
    <cellStyle name="Нейтральный 20" xfId="914"/>
    <cellStyle name="Нейтральный 21" xfId="915"/>
    <cellStyle name="Нейтральный 22" xfId="916"/>
    <cellStyle name="Нейтральный 23" xfId="917"/>
    <cellStyle name="Нейтральный 3" xfId="918"/>
    <cellStyle name="Нейтральный 4" xfId="919"/>
    <cellStyle name="Нейтральный 5" xfId="920"/>
    <cellStyle name="Нейтральный 6" xfId="921"/>
    <cellStyle name="Нейтральный 7" xfId="922"/>
    <cellStyle name="Нейтральный 8" xfId="923"/>
    <cellStyle name="Нейтральный 9" xfId="924"/>
    <cellStyle name="Нейтральный 9 2" xfId="925"/>
    <cellStyle name="Нейтральный 9 3" xfId="926"/>
    <cellStyle name="Нейтральный 9 4" xfId="927"/>
    <cellStyle name="Обычный 10" xfId="928"/>
    <cellStyle name="Обычный 11" xfId="929"/>
    <cellStyle name="Обычный 12" xfId="930"/>
    <cellStyle name="Обычный 13" xfId="931"/>
    <cellStyle name="Обычный 14" xfId="932"/>
    <cellStyle name="Обычный 15" xfId="933"/>
    <cellStyle name="Обычный 16" xfId="934"/>
    <cellStyle name="Обычный 2" xfId="935"/>
    <cellStyle name="Обычный 2 2" xfId="936"/>
    <cellStyle name="Обычный 2 2 2" xfId="937"/>
    <cellStyle name="Обычный 2 2 3" xfId="938"/>
    <cellStyle name="Обычный 2 2 4" xfId="939"/>
    <cellStyle name="Обычный 2 2 5" xfId="940"/>
    <cellStyle name="Обычный 2 2 6" xfId="941"/>
    <cellStyle name="Обычный 2 2 7" xfId="942"/>
    <cellStyle name="Обычный 2 2 8" xfId="943"/>
    <cellStyle name="Обычный 2 3" xfId="944"/>
    <cellStyle name="Обычный 2 4" xfId="945"/>
    <cellStyle name="Обычный 2 4 2" xfId="946"/>
    <cellStyle name="Обычный 2 4 3" xfId="947"/>
    <cellStyle name="Обычный 2 4 4" xfId="948"/>
    <cellStyle name="Обычный 2 5" xfId="949"/>
    <cellStyle name="Обычный 3" xfId="950"/>
    <cellStyle name="Обычный 3 2" xfId="951"/>
    <cellStyle name="Обычный 3 3" xfId="952"/>
    <cellStyle name="Обычный 3 4" xfId="953"/>
    <cellStyle name="Обычный 4" xfId="954"/>
    <cellStyle name="Обычный 4 2" xfId="955"/>
    <cellStyle name="Обычный 4 2 2" xfId="956"/>
    <cellStyle name="Обычный 4 3" xfId="957"/>
    <cellStyle name="Обычный 4 4" xfId="958"/>
    <cellStyle name="Обычный 4 5" xfId="959"/>
    <cellStyle name="Обычный 4 6" xfId="960"/>
    <cellStyle name="Обычный 4 7" xfId="961"/>
    <cellStyle name="Обычный 4 8" xfId="962"/>
    <cellStyle name="Обычный 4 9" xfId="963"/>
    <cellStyle name="Обычный 5" xfId="964"/>
    <cellStyle name="Обычный 6" xfId="965"/>
    <cellStyle name="Обычный 7" xfId="966"/>
    <cellStyle name="Обычный 8" xfId="967"/>
    <cellStyle name="Обычный 9" xfId="968"/>
    <cellStyle name="Followed Hyperlink" xfId="969"/>
    <cellStyle name="Плохой" xfId="970"/>
    <cellStyle name="Плохой 10" xfId="971"/>
    <cellStyle name="Плохой 11" xfId="972"/>
    <cellStyle name="Плохой 12" xfId="973"/>
    <cellStyle name="Плохой 13" xfId="974"/>
    <cellStyle name="Плохой 14" xfId="975"/>
    <cellStyle name="Плохой 15" xfId="976"/>
    <cellStyle name="Плохой 16" xfId="977"/>
    <cellStyle name="Плохой 17" xfId="978"/>
    <cellStyle name="Плохой 18" xfId="979"/>
    <cellStyle name="Плохой 19" xfId="980"/>
    <cellStyle name="Плохой 2" xfId="981"/>
    <cellStyle name="Плохой 20" xfId="982"/>
    <cellStyle name="Плохой 21" xfId="983"/>
    <cellStyle name="Плохой 22" xfId="984"/>
    <cellStyle name="Плохой 23" xfId="985"/>
    <cellStyle name="Плохой 3" xfId="986"/>
    <cellStyle name="Плохой 4" xfId="987"/>
    <cellStyle name="Плохой 5" xfId="988"/>
    <cellStyle name="Плохой 6" xfId="989"/>
    <cellStyle name="Плохой 7" xfId="990"/>
    <cellStyle name="Плохой 8" xfId="991"/>
    <cellStyle name="Плохой 9" xfId="992"/>
    <cellStyle name="Плохой 9 2" xfId="993"/>
    <cellStyle name="Плохой 9 3" xfId="994"/>
    <cellStyle name="Плохой 9 4" xfId="995"/>
    <cellStyle name="Пояснение" xfId="996"/>
    <cellStyle name="Пояснение 10" xfId="997"/>
    <cellStyle name="Пояснение 11" xfId="998"/>
    <cellStyle name="Пояснение 12" xfId="999"/>
    <cellStyle name="Пояснение 13" xfId="1000"/>
    <cellStyle name="Пояснение 14" xfId="1001"/>
    <cellStyle name="Пояснение 15" xfId="1002"/>
    <cellStyle name="Пояснение 16" xfId="1003"/>
    <cellStyle name="Пояснение 17" xfId="1004"/>
    <cellStyle name="Пояснение 18" xfId="1005"/>
    <cellStyle name="Пояснение 19" xfId="1006"/>
    <cellStyle name="Пояснение 2" xfId="1007"/>
    <cellStyle name="Пояснение 20" xfId="1008"/>
    <cellStyle name="Пояснение 21" xfId="1009"/>
    <cellStyle name="Пояснение 22" xfId="1010"/>
    <cellStyle name="Пояснение 23" xfId="1011"/>
    <cellStyle name="Пояснение 3" xfId="1012"/>
    <cellStyle name="Пояснение 4" xfId="1013"/>
    <cellStyle name="Пояснение 5" xfId="1014"/>
    <cellStyle name="Пояснение 6" xfId="1015"/>
    <cellStyle name="Пояснение 7" xfId="1016"/>
    <cellStyle name="Пояснение 8" xfId="1017"/>
    <cellStyle name="Пояснение 9" xfId="1018"/>
    <cellStyle name="Пояснение 9 2" xfId="1019"/>
    <cellStyle name="Пояснение 9 3" xfId="1020"/>
    <cellStyle name="Пояснение 9 4" xfId="1021"/>
    <cellStyle name="Примечание" xfId="1022"/>
    <cellStyle name="Примечание 10" xfId="1023"/>
    <cellStyle name="Примечание 11" xfId="1024"/>
    <cellStyle name="Примечание 12" xfId="1025"/>
    <cellStyle name="Примечание 13" xfId="1026"/>
    <cellStyle name="Примечание 14" xfId="1027"/>
    <cellStyle name="Примечание 15" xfId="1028"/>
    <cellStyle name="Примечание 16" xfId="1029"/>
    <cellStyle name="Примечание 17" xfId="1030"/>
    <cellStyle name="Примечание 18" xfId="1031"/>
    <cellStyle name="Примечание 19" xfId="1032"/>
    <cellStyle name="Примечание 2" xfId="1033"/>
    <cellStyle name="Примечание 2 10" xfId="1034"/>
    <cellStyle name="Примечание 2 11" xfId="1035"/>
    <cellStyle name="Примечание 2 2" xfId="1036"/>
    <cellStyle name="Примечание 2 2 2" xfId="1037"/>
    <cellStyle name="Примечание 2 3" xfId="1038"/>
    <cellStyle name="Примечание 2 4" xfId="1039"/>
    <cellStyle name="Примечание 2 4 2" xfId="1040"/>
    <cellStyle name="Примечание 2 4 3" xfId="1041"/>
    <cellStyle name="Примечание 2 4 4" xfId="1042"/>
    <cellStyle name="Примечание 2 5" xfId="1043"/>
    <cellStyle name="Примечание 2 6" xfId="1044"/>
    <cellStyle name="Примечание 2 7" xfId="1045"/>
    <cellStyle name="Примечание 2 8" xfId="1046"/>
    <cellStyle name="Примечание 2 9" xfId="1047"/>
    <cellStyle name="Примечание 20" xfId="1048"/>
    <cellStyle name="Примечание 21" xfId="1049"/>
    <cellStyle name="Примечание 22" xfId="1050"/>
    <cellStyle name="Примечание 3" xfId="1051"/>
    <cellStyle name="Примечание 4" xfId="1052"/>
    <cellStyle name="Примечание 5" xfId="1053"/>
    <cellStyle name="Примечание 6" xfId="1054"/>
    <cellStyle name="Примечание 7" xfId="1055"/>
    <cellStyle name="Примечание 8" xfId="1056"/>
    <cellStyle name="Примечание 9" xfId="1057"/>
    <cellStyle name="Percent" xfId="1058"/>
    <cellStyle name="Связанная ячейка" xfId="1059"/>
    <cellStyle name="Связанная ячейка 10" xfId="1060"/>
    <cellStyle name="Связанная ячейка 11" xfId="1061"/>
    <cellStyle name="Связанная ячейка 12" xfId="1062"/>
    <cellStyle name="Связанная ячейка 13" xfId="1063"/>
    <cellStyle name="Связанная ячейка 14" xfId="1064"/>
    <cellStyle name="Связанная ячейка 15" xfId="1065"/>
    <cellStyle name="Связанная ячейка 16" xfId="1066"/>
    <cellStyle name="Связанная ячейка 17" xfId="1067"/>
    <cellStyle name="Связанная ячейка 18" xfId="1068"/>
    <cellStyle name="Связанная ячейка 19" xfId="1069"/>
    <cellStyle name="Связанная ячейка 2" xfId="1070"/>
    <cellStyle name="Связанная ячейка 20" xfId="1071"/>
    <cellStyle name="Связанная ячейка 21" xfId="1072"/>
    <cellStyle name="Связанная ячейка 22" xfId="1073"/>
    <cellStyle name="Связанная ячейка 23" xfId="1074"/>
    <cellStyle name="Связанная ячейка 3" xfId="1075"/>
    <cellStyle name="Связанная ячейка 4" xfId="1076"/>
    <cellStyle name="Связанная ячейка 5" xfId="1077"/>
    <cellStyle name="Связанная ячейка 6" xfId="1078"/>
    <cellStyle name="Связанная ячейка 7" xfId="1079"/>
    <cellStyle name="Связанная ячейка 8" xfId="1080"/>
    <cellStyle name="Связанная ячейка 9" xfId="1081"/>
    <cellStyle name="Связанная ячейка 9 2" xfId="1082"/>
    <cellStyle name="Связанная ячейка 9 3" xfId="1083"/>
    <cellStyle name="Связанная ячейка 9 4" xfId="1084"/>
    <cellStyle name="Текст предупреждения" xfId="1085"/>
    <cellStyle name="Текст предупреждения 10" xfId="1086"/>
    <cellStyle name="Текст предупреждения 11" xfId="1087"/>
    <cellStyle name="Текст предупреждения 12" xfId="1088"/>
    <cellStyle name="Текст предупреждения 13" xfId="1089"/>
    <cellStyle name="Текст предупреждения 14" xfId="1090"/>
    <cellStyle name="Текст предупреждения 15" xfId="1091"/>
    <cellStyle name="Текст предупреждения 16" xfId="1092"/>
    <cellStyle name="Текст предупреждения 17" xfId="1093"/>
    <cellStyle name="Текст предупреждения 18" xfId="1094"/>
    <cellStyle name="Текст предупреждения 19" xfId="1095"/>
    <cellStyle name="Текст предупреждения 2" xfId="1096"/>
    <cellStyle name="Текст предупреждения 20" xfId="1097"/>
    <cellStyle name="Текст предупреждения 21" xfId="1098"/>
    <cellStyle name="Текст предупреждения 22" xfId="1099"/>
    <cellStyle name="Текст предупреждения 23" xfId="1100"/>
    <cellStyle name="Текст предупреждения 3" xfId="1101"/>
    <cellStyle name="Текст предупреждения 4" xfId="1102"/>
    <cellStyle name="Текст предупреждения 5" xfId="1103"/>
    <cellStyle name="Текст предупреждения 6" xfId="1104"/>
    <cellStyle name="Текст предупреждения 7" xfId="1105"/>
    <cellStyle name="Текст предупреждения 8" xfId="1106"/>
    <cellStyle name="Текст предупреждения 9" xfId="1107"/>
    <cellStyle name="Текст предупреждения 9 2" xfId="1108"/>
    <cellStyle name="Текст предупреждения 9 3" xfId="1109"/>
    <cellStyle name="Текст предупреждения 9 4" xfId="1110"/>
    <cellStyle name="Comma" xfId="1111"/>
    <cellStyle name="Comma [0]" xfId="1112"/>
    <cellStyle name="Хороший" xfId="1113"/>
    <cellStyle name="Хороший 10" xfId="1114"/>
    <cellStyle name="Хороший 11" xfId="1115"/>
    <cellStyle name="Хороший 12" xfId="1116"/>
    <cellStyle name="Хороший 13" xfId="1117"/>
    <cellStyle name="Хороший 14" xfId="1118"/>
    <cellStyle name="Хороший 15" xfId="1119"/>
    <cellStyle name="Хороший 16" xfId="1120"/>
    <cellStyle name="Хороший 17" xfId="1121"/>
    <cellStyle name="Хороший 18" xfId="1122"/>
    <cellStyle name="Хороший 19" xfId="1123"/>
    <cellStyle name="Хороший 2" xfId="1124"/>
    <cellStyle name="Хороший 20" xfId="1125"/>
    <cellStyle name="Хороший 21" xfId="1126"/>
    <cellStyle name="Хороший 22" xfId="1127"/>
    <cellStyle name="Хороший 23" xfId="1128"/>
    <cellStyle name="Хороший 3" xfId="1129"/>
    <cellStyle name="Хороший 4" xfId="1130"/>
    <cellStyle name="Хороший 5" xfId="1131"/>
    <cellStyle name="Хороший 6" xfId="1132"/>
    <cellStyle name="Хороший 7" xfId="1133"/>
    <cellStyle name="Хороший 8" xfId="1134"/>
    <cellStyle name="Хороший 9" xfId="1135"/>
    <cellStyle name="Хороший 9 2" xfId="1136"/>
    <cellStyle name="Хороший 9 3" xfId="1137"/>
    <cellStyle name="Хороший 9 4" xfId="1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73"/>
  <sheetViews>
    <sheetView tabSelected="1" zoomScaleSheetLayoutView="80" zoomScalePageLayoutView="0" workbookViewId="0" topLeftCell="A1">
      <selection activeCell="G22" sqref="G22"/>
    </sheetView>
  </sheetViews>
  <sheetFormatPr defaultColWidth="9.00390625" defaultRowHeight="12.75"/>
  <cols>
    <col min="2" max="123" width="8.375" style="0" customWidth="1"/>
    <col min="127" max="127" width="12.00390625" style="0" customWidth="1"/>
  </cols>
  <sheetData>
    <row r="1" spans="1:127" ht="16.5" customHeight="1" thickTop="1">
      <c r="A1" s="81" t="s">
        <v>174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48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3"/>
    </row>
    <row r="2" spans="1:127" ht="30.75" customHeight="1">
      <c r="A2" s="82" t="s">
        <v>176</v>
      </c>
      <c r="B2" s="82"/>
      <c r="C2" s="54"/>
      <c r="D2" s="82" t="s">
        <v>155</v>
      </c>
      <c r="E2" s="82"/>
      <c r="F2" s="82"/>
      <c r="G2" s="82"/>
      <c r="H2" s="82"/>
      <c r="I2" s="82"/>
      <c r="J2" s="82"/>
      <c r="K2" s="82"/>
      <c r="L2" s="82" t="s">
        <v>154</v>
      </c>
      <c r="M2" s="82"/>
      <c r="N2" s="82"/>
      <c r="O2" s="82"/>
      <c r="P2" s="82"/>
      <c r="Q2" s="82"/>
      <c r="R2" s="82"/>
      <c r="S2" s="49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5"/>
      <c r="DI2" s="54"/>
      <c r="DJ2" s="54"/>
      <c r="DK2" s="54"/>
      <c r="DL2" s="56"/>
      <c r="DM2" s="56"/>
      <c r="DN2" s="56"/>
      <c r="DO2" s="56"/>
      <c r="DP2" s="56"/>
      <c r="DQ2" s="56"/>
      <c r="DR2" s="54"/>
      <c r="DS2" s="54"/>
      <c r="DT2" s="54"/>
      <c r="DU2" s="54"/>
      <c r="DV2" s="54"/>
      <c r="DW2" s="57"/>
    </row>
    <row r="3" spans="1:127" ht="35.25" customHeight="1">
      <c r="A3" s="60" t="s">
        <v>0</v>
      </c>
      <c r="B3" s="63" t="s">
        <v>27</v>
      </c>
      <c r="C3" s="63" t="s">
        <v>28</v>
      </c>
      <c r="D3" s="63" t="s">
        <v>29</v>
      </c>
      <c r="E3" s="63" t="s">
        <v>165</v>
      </c>
      <c r="F3" s="63" t="s">
        <v>30</v>
      </c>
      <c r="G3" s="63" t="s">
        <v>31</v>
      </c>
      <c r="H3" s="63" t="s">
        <v>32</v>
      </c>
      <c r="I3" s="63" t="s">
        <v>33</v>
      </c>
      <c r="J3" s="63" t="s">
        <v>34</v>
      </c>
      <c r="K3" s="63" t="s">
        <v>35</v>
      </c>
      <c r="L3" s="63" t="s">
        <v>36</v>
      </c>
      <c r="M3" s="63" t="s">
        <v>37</v>
      </c>
      <c r="N3" s="63" t="s">
        <v>38</v>
      </c>
      <c r="O3" s="63" t="s">
        <v>39</v>
      </c>
      <c r="P3" s="63" t="s">
        <v>40</v>
      </c>
      <c r="Q3" s="63" t="s">
        <v>41</v>
      </c>
      <c r="R3" s="63" t="s">
        <v>42</v>
      </c>
      <c r="S3" s="60" t="s">
        <v>0</v>
      </c>
      <c r="T3" s="63" t="s">
        <v>43</v>
      </c>
      <c r="U3" s="63" t="s">
        <v>44</v>
      </c>
      <c r="V3" s="63" t="s">
        <v>45</v>
      </c>
      <c r="W3" s="63" t="s">
        <v>46</v>
      </c>
      <c r="X3" s="63" t="s">
        <v>47</v>
      </c>
      <c r="Y3" s="63" t="s">
        <v>48</v>
      </c>
      <c r="Z3" s="63" t="s">
        <v>49</v>
      </c>
      <c r="AA3" s="63" t="s">
        <v>50</v>
      </c>
      <c r="AB3" s="63" t="s">
        <v>51</v>
      </c>
      <c r="AC3" s="63" t="s">
        <v>52</v>
      </c>
      <c r="AD3" s="63" t="s">
        <v>53</v>
      </c>
      <c r="AE3" s="63" t="s">
        <v>54</v>
      </c>
      <c r="AF3" s="63" t="s">
        <v>55</v>
      </c>
      <c r="AG3" s="63" t="s">
        <v>56</v>
      </c>
      <c r="AH3" s="63" t="s">
        <v>57</v>
      </c>
      <c r="AI3" s="63" t="s">
        <v>58</v>
      </c>
      <c r="AJ3" s="63" t="s">
        <v>59</v>
      </c>
      <c r="AK3" s="63" t="s">
        <v>60</v>
      </c>
      <c r="AL3" s="60" t="s">
        <v>0</v>
      </c>
      <c r="AM3" s="63" t="s">
        <v>61</v>
      </c>
      <c r="AN3" s="63" t="s">
        <v>62</v>
      </c>
      <c r="AO3" s="63" t="s">
        <v>63</v>
      </c>
      <c r="AP3" s="63" t="s">
        <v>64</v>
      </c>
      <c r="AQ3" s="63" t="s">
        <v>65</v>
      </c>
      <c r="AR3" s="63" t="s">
        <v>66</v>
      </c>
      <c r="AS3" s="63" t="s">
        <v>67</v>
      </c>
      <c r="AT3" s="63" t="s">
        <v>68</v>
      </c>
      <c r="AU3" s="63" t="s">
        <v>69</v>
      </c>
      <c r="AV3" s="63" t="s">
        <v>70</v>
      </c>
      <c r="AW3" s="63" t="s">
        <v>71</v>
      </c>
      <c r="AX3" s="63" t="s">
        <v>72</v>
      </c>
      <c r="AY3" s="63" t="s">
        <v>73</v>
      </c>
      <c r="AZ3" s="63" t="s">
        <v>74</v>
      </c>
      <c r="BA3" s="63" t="s">
        <v>75</v>
      </c>
      <c r="BB3" s="63" t="s">
        <v>76</v>
      </c>
      <c r="BC3" s="63" t="s">
        <v>77</v>
      </c>
      <c r="BD3" s="63" t="s">
        <v>78</v>
      </c>
      <c r="BE3" s="60" t="s">
        <v>0</v>
      </c>
      <c r="BF3" s="63" t="s">
        <v>79</v>
      </c>
      <c r="BG3" s="63" t="s">
        <v>156</v>
      </c>
      <c r="BH3" s="63" t="s">
        <v>80</v>
      </c>
      <c r="BI3" s="63" t="s">
        <v>157</v>
      </c>
      <c r="BJ3" s="63" t="s">
        <v>81</v>
      </c>
      <c r="BK3" s="63" t="s">
        <v>82</v>
      </c>
      <c r="BL3" s="63" t="s">
        <v>83</v>
      </c>
      <c r="BM3" s="63" t="s">
        <v>84</v>
      </c>
      <c r="BN3" s="63" t="s">
        <v>86</v>
      </c>
      <c r="BO3" s="63" t="s">
        <v>85</v>
      </c>
      <c r="BP3" s="63" t="s">
        <v>90</v>
      </c>
      <c r="BQ3" s="63" t="s">
        <v>87</v>
      </c>
      <c r="BR3" s="63" t="s">
        <v>88</v>
      </c>
      <c r="BS3" s="63" t="s">
        <v>89</v>
      </c>
      <c r="BT3" s="63" t="s">
        <v>110</v>
      </c>
      <c r="BU3" s="63" t="s">
        <v>91</v>
      </c>
      <c r="BV3" s="63" t="s">
        <v>92</v>
      </c>
      <c r="BW3" s="63" t="s">
        <v>158</v>
      </c>
      <c r="BX3" s="60" t="s">
        <v>0</v>
      </c>
      <c r="BY3" s="63" t="s">
        <v>159</v>
      </c>
      <c r="BZ3" s="63" t="s">
        <v>93</v>
      </c>
      <c r="CA3" s="63" t="s">
        <v>94</v>
      </c>
      <c r="CB3" s="63" t="s">
        <v>95</v>
      </c>
      <c r="CC3" s="63" t="s">
        <v>96</v>
      </c>
      <c r="CD3" s="63" t="s">
        <v>97</v>
      </c>
      <c r="CE3" s="63" t="s">
        <v>98</v>
      </c>
      <c r="CF3" s="63" t="s">
        <v>160</v>
      </c>
      <c r="CG3" s="63" t="s">
        <v>161</v>
      </c>
      <c r="CH3" s="63" t="s">
        <v>162</v>
      </c>
      <c r="CI3" s="63" t="s">
        <v>99</v>
      </c>
      <c r="CJ3" s="63" t="s">
        <v>100</v>
      </c>
      <c r="CK3" s="63" t="s">
        <v>101</v>
      </c>
      <c r="CL3" s="63" t="s">
        <v>102</v>
      </c>
      <c r="CM3" s="63" t="s">
        <v>103</v>
      </c>
      <c r="CN3" s="63" t="s">
        <v>104</v>
      </c>
      <c r="CO3" s="63" t="s">
        <v>105</v>
      </c>
      <c r="CP3" s="63" t="s">
        <v>106</v>
      </c>
      <c r="CQ3" s="60" t="s">
        <v>0</v>
      </c>
      <c r="CR3" s="63" t="s">
        <v>107</v>
      </c>
      <c r="CS3" s="63" t="s">
        <v>108</v>
      </c>
      <c r="CT3" s="63" t="s">
        <v>109</v>
      </c>
      <c r="CU3" s="63" t="s">
        <v>163</v>
      </c>
      <c r="CV3" s="63" t="s">
        <v>111</v>
      </c>
      <c r="CW3" s="63" t="s">
        <v>112</v>
      </c>
      <c r="CX3" s="63" t="s">
        <v>113</v>
      </c>
      <c r="CY3" s="63" t="s">
        <v>114</v>
      </c>
      <c r="CZ3" s="63" t="s">
        <v>115</v>
      </c>
      <c r="DA3" s="63" t="s">
        <v>116</v>
      </c>
      <c r="DB3" s="63" t="s">
        <v>117</v>
      </c>
      <c r="DC3" s="63" t="s">
        <v>118</v>
      </c>
      <c r="DD3" s="63" t="s">
        <v>164</v>
      </c>
      <c r="DE3" s="63" t="s">
        <v>119</v>
      </c>
      <c r="DF3" s="63" t="s">
        <v>168</v>
      </c>
      <c r="DG3" s="63" t="s">
        <v>172</v>
      </c>
      <c r="DH3" s="63" t="s">
        <v>120</v>
      </c>
      <c r="DI3" s="63" t="s">
        <v>121</v>
      </c>
      <c r="DJ3" s="60" t="s">
        <v>0</v>
      </c>
      <c r="DK3" s="63" t="s">
        <v>122</v>
      </c>
      <c r="DL3" s="63" t="s">
        <v>123</v>
      </c>
      <c r="DM3" s="63" t="s">
        <v>124</v>
      </c>
      <c r="DN3" s="63" t="s">
        <v>125</v>
      </c>
      <c r="DO3" s="63" t="s">
        <v>126</v>
      </c>
      <c r="DP3" s="63" t="s">
        <v>127</v>
      </c>
      <c r="DQ3" s="63" t="s">
        <v>128</v>
      </c>
      <c r="DR3" s="63" t="s">
        <v>129</v>
      </c>
      <c r="DS3" s="63" t="s">
        <v>153</v>
      </c>
      <c r="DT3" s="71" t="s">
        <v>25</v>
      </c>
      <c r="DU3" s="72"/>
      <c r="DV3" s="73"/>
      <c r="DW3" s="69" t="s">
        <v>130</v>
      </c>
    </row>
    <row r="4" spans="1:127" ht="39.75" customHeight="1">
      <c r="A4" s="6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1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1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1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1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1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1"/>
      <c r="DK4" s="64"/>
      <c r="DL4" s="64"/>
      <c r="DM4" s="64"/>
      <c r="DN4" s="64"/>
      <c r="DO4" s="64"/>
      <c r="DP4" s="64"/>
      <c r="DQ4" s="64"/>
      <c r="DR4" s="64"/>
      <c r="DS4" s="64"/>
      <c r="DT4" s="74"/>
      <c r="DU4" s="75"/>
      <c r="DV4" s="76"/>
      <c r="DW4" s="70"/>
    </row>
    <row r="5" spans="1:127" ht="85.5" customHeight="1">
      <c r="A5" s="61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1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1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1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1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1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1"/>
      <c r="DK5" s="65"/>
      <c r="DL5" s="65"/>
      <c r="DM5" s="65"/>
      <c r="DN5" s="65"/>
      <c r="DO5" s="65"/>
      <c r="DP5" s="65"/>
      <c r="DQ5" s="65"/>
      <c r="DR5" s="65"/>
      <c r="DS5" s="65"/>
      <c r="DT5" s="15" t="s">
        <v>131</v>
      </c>
      <c r="DU5" s="15" t="s">
        <v>132</v>
      </c>
      <c r="DV5" s="15" t="s">
        <v>133</v>
      </c>
      <c r="DW5" s="70"/>
    </row>
    <row r="6" spans="1:128" ht="12.75">
      <c r="A6" s="1"/>
      <c r="B6" s="14">
        <f aca="true" t="shared" si="0" ref="B6:R6">A6+1</f>
        <v>1</v>
      </c>
      <c r="C6" s="14">
        <f t="shared" si="0"/>
        <v>2</v>
      </c>
      <c r="D6" s="14">
        <f t="shared" si="0"/>
        <v>3</v>
      </c>
      <c r="E6" s="14">
        <f>D6+1</f>
        <v>4</v>
      </c>
      <c r="F6" s="14">
        <f>E6+1</f>
        <v>5</v>
      </c>
      <c r="G6" s="14">
        <f>F6+1</f>
        <v>6</v>
      </c>
      <c r="H6" s="14">
        <f>G6+1</f>
        <v>7</v>
      </c>
      <c r="I6" s="14">
        <f>H6+1</f>
        <v>8</v>
      </c>
      <c r="J6" s="14">
        <f t="shared" si="0"/>
        <v>9</v>
      </c>
      <c r="K6" s="14">
        <f t="shared" si="0"/>
        <v>10</v>
      </c>
      <c r="L6" s="14">
        <f t="shared" si="0"/>
        <v>11</v>
      </c>
      <c r="M6" s="14">
        <f t="shared" si="0"/>
        <v>12</v>
      </c>
      <c r="N6" s="14">
        <f t="shared" si="0"/>
        <v>13</v>
      </c>
      <c r="O6" s="14">
        <f t="shared" si="0"/>
        <v>14</v>
      </c>
      <c r="P6" s="14">
        <f t="shared" si="0"/>
        <v>15</v>
      </c>
      <c r="Q6" s="14">
        <f t="shared" si="0"/>
        <v>16</v>
      </c>
      <c r="R6" s="14">
        <f t="shared" si="0"/>
        <v>17</v>
      </c>
      <c r="S6" s="1"/>
      <c r="T6" s="14">
        <f>R6+1</f>
        <v>18</v>
      </c>
      <c r="U6" s="14">
        <f>T6+1</f>
        <v>19</v>
      </c>
      <c r="V6" s="14">
        <f aca="true" t="shared" si="1" ref="V6:CJ6">U6+1</f>
        <v>20</v>
      </c>
      <c r="W6" s="14">
        <f t="shared" si="1"/>
        <v>21</v>
      </c>
      <c r="X6" s="14">
        <f t="shared" si="1"/>
        <v>22</v>
      </c>
      <c r="Y6" s="14">
        <f t="shared" si="1"/>
        <v>23</v>
      </c>
      <c r="Z6" s="14">
        <f t="shared" si="1"/>
        <v>24</v>
      </c>
      <c r="AA6" s="14">
        <f t="shared" si="1"/>
        <v>25</v>
      </c>
      <c r="AB6" s="14">
        <f t="shared" si="1"/>
        <v>26</v>
      </c>
      <c r="AC6" s="14">
        <f t="shared" si="1"/>
        <v>27</v>
      </c>
      <c r="AD6" s="14">
        <f t="shared" si="1"/>
        <v>28</v>
      </c>
      <c r="AE6" s="14">
        <f t="shared" si="1"/>
        <v>29</v>
      </c>
      <c r="AF6" s="14">
        <f t="shared" si="1"/>
        <v>30</v>
      </c>
      <c r="AG6" s="14">
        <f t="shared" si="1"/>
        <v>31</v>
      </c>
      <c r="AH6" s="14">
        <f t="shared" si="1"/>
        <v>32</v>
      </c>
      <c r="AI6" s="14">
        <f t="shared" si="1"/>
        <v>33</v>
      </c>
      <c r="AJ6" s="14">
        <f t="shared" si="1"/>
        <v>34</v>
      </c>
      <c r="AK6" s="14">
        <f t="shared" si="1"/>
        <v>35</v>
      </c>
      <c r="AL6" s="1"/>
      <c r="AM6" s="14">
        <f>AK6+1</f>
        <v>36</v>
      </c>
      <c r="AN6" s="14">
        <f t="shared" si="1"/>
        <v>37</v>
      </c>
      <c r="AO6" s="14">
        <f t="shared" si="1"/>
        <v>38</v>
      </c>
      <c r="AP6" s="14">
        <f t="shared" si="1"/>
        <v>39</v>
      </c>
      <c r="AQ6" s="14">
        <f t="shared" si="1"/>
        <v>40</v>
      </c>
      <c r="AR6" s="14">
        <f t="shared" si="1"/>
        <v>41</v>
      </c>
      <c r="AS6" s="14">
        <f t="shared" si="1"/>
        <v>42</v>
      </c>
      <c r="AT6" s="14">
        <f t="shared" si="1"/>
        <v>43</v>
      </c>
      <c r="AU6" s="14">
        <f t="shared" si="1"/>
        <v>44</v>
      </c>
      <c r="AV6" s="14">
        <f t="shared" si="1"/>
        <v>45</v>
      </c>
      <c r="AW6" s="14">
        <f t="shared" si="1"/>
        <v>46</v>
      </c>
      <c r="AX6" s="14">
        <f t="shared" si="1"/>
        <v>47</v>
      </c>
      <c r="AY6" s="14">
        <f t="shared" si="1"/>
        <v>48</v>
      </c>
      <c r="AZ6" s="14">
        <f t="shared" si="1"/>
        <v>49</v>
      </c>
      <c r="BA6" s="14">
        <f t="shared" si="1"/>
        <v>50</v>
      </c>
      <c r="BB6" s="14">
        <f t="shared" si="1"/>
        <v>51</v>
      </c>
      <c r="BC6" s="14">
        <f t="shared" si="1"/>
        <v>52</v>
      </c>
      <c r="BD6" s="14">
        <f t="shared" si="1"/>
        <v>53</v>
      </c>
      <c r="BE6" s="1"/>
      <c r="BF6" s="14">
        <f>BD6+1</f>
        <v>54</v>
      </c>
      <c r="BG6" s="14">
        <f t="shared" si="1"/>
        <v>55</v>
      </c>
      <c r="BH6" s="14">
        <f t="shared" si="1"/>
        <v>56</v>
      </c>
      <c r="BI6" s="14">
        <f t="shared" si="1"/>
        <v>57</v>
      </c>
      <c r="BJ6" s="14">
        <f t="shared" si="1"/>
        <v>58</v>
      </c>
      <c r="BK6" s="14">
        <f t="shared" si="1"/>
        <v>59</v>
      </c>
      <c r="BL6" s="14">
        <f t="shared" si="1"/>
        <v>60</v>
      </c>
      <c r="BM6" s="14">
        <f t="shared" si="1"/>
        <v>61</v>
      </c>
      <c r="BN6" s="14">
        <f t="shared" si="1"/>
        <v>62</v>
      </c>
      <c r="BO6" s="14">
        <f t="shared" si="1"/>
        <v>63</v>
      </c>
      <c r="BP6" s="14">
        <f t="shared" si="1"/>
        <v>64</v>
      </c>
      <c r="BQ6" s="14">
        <f t="shared" si="1"/>
        <v>65</v>
      </c>
      <c r="BR6" s="14">
        <f t="shared" si="1"/>
        <v>66</v>
      </c>
      <c r="BS6" s="14">
        <f t="shared" si="1"/>
        <v>67</v>
      </c>
      <c r="BT6" s="14">
        <f t="shared" si="1"/>
        <v>68</v>
      </c>
      <c r="BU6" s="14">
        <f t="shared" si="1"/>
        <v>69</v>
      </c>
      <c r="BV6" s="14">
        <f t="shared" si="1"/>
        <v>70</v>
      </c>
      <c r="BW6" s="14">
        <f t="shared" si="1"/>
        <v>71</v>
      </c>
      <c r="BX6" s="1"/>
      <c r="BY6" s="14">
        <f>BW6+1</f>
        <v>72</v>
      </c>
      <c r="BZ6" s="14">
        <f t="shared" si="1"/>
        <v>73</v>
      </c>
      <c r="CA6" s="14">
        <f t="shared" si="1"/>
        <v>74</v>
      </c>
      <c r="CB6" s="14">
        <f t="shared" si="1"/>
        <v>75</v>
      </c>
      <c r="CC6" s="14">
        <f t="shared" si="1"/>
        <v>76</v>
      </c>
      <c r="CD6" s="14">
        <f t="shared" si="1"/>
        <v>77</v>
      </c>
      <c r="CE6" s="14">
        <f t="shared" si="1"/>
        <v>78</v>
      </c>
      <c r="CF6" s="14">
        <f t="shared" si="1"/>
        <v>79</v>
      </c>
      <c r="CG6" s="14">
        <f t="shared" si="1"/>
        <v>80</v>
      </c>
      <c r="CH6" s="14">
        <f t="shared" si="1"/>
        <v>81</v>
      </c>
      <c r="CI6" s="14">
        <f t="shared" si="1"/>
        <v>82</v>
      </c>
      <c r="CJ6" s="14">
        <f t="shared" si="1"/>
        <v>83</v>
      </c>
      <c r="CK6" s="14">
        <f aca="true" t="shared" si="2" ref="CK6:DV6">CJ6+1</f>
        <v>84</v>
      </c>
      <c r="CL6" s="14">
        <f t="shared" si="2"/>
        <v>85</v>
      </c>
      <c r="CM6" s="14">
        <f t="shared" si="2"/>
        <v>86</v>
      </c>
      <c r="CN6" s="14">
        <f t="shared" si="2"/>
        <v>87</v>
      </c>
      <c r="CO6" s="14">
        <f t="shared" si="2"/>
        <v>88</v>
      </c>
      <c r="CP6" s="14">
        <f t="shared" si="2"/>
        <v>89</v>
      </c>
      <c r="CQ6" s="1"/>
      <c r="CR6" s="14">
        <f>CP6+1</f>
        <v>90</v>
      </c>
      <c r="CS6" s="14">
        <f t="shared" si="2"/>
        <v>91</v>
      </c>
      <c r="CT6" s="14">
        <f t="shared" si="2"/>
        <v>92</v>
      </c>
      <c r="CU6" s="14">
        <f t="shared" si="2"/>
        <v>93</v>
      </c>
      <c r="CV6" s="14">
        <f t="shared" si="2"/>
        <v>94</v>
      </c>
      <c r="CW6" s="14">
        <f t="shared" si="2"/>
        <v>95</v>
      </c>
      <c r="CX6" s="14">
        <f t="shared" si="2"/>
        <v>96</v>
      </c>
      <c r="CY6" s="14">
        <f t="shared" si="2"/>
        <v>97</v>
      </c>
      <c r="CZ6" s="14">
        <f t="shared" si="2"/>
        <v>98</v>
      </c>
      <c r="DA6" s="14">
        <f t="shared" si="2"/>
        <v>99</v>
      </c>
      <c r="DB6" s="14">
        <f t="shared" si="2"/>
        <v>100</v>
      </c>
      <c r="DC6" s="14">
        <f t="shared" si="2"/>
        <v>101</v>
      </c>
      <c r="DD6" s="14">
        <f t="shared" si="2"/>
        <v>102</v>
      </c>
      <c r="DE6" s="14">
        <f t="shared" si="2"/>
        <v>103</v>
      </c>
      <c r="DF6" s="14">
        <f t="shared" si="2"/>
        <v>104</v>
      </c>
      <c r="DG6" s="14">
        <f t="shared" si="2"/>
        <v>105</v>
      </c>
      <c r="DH6" s="14">
        <f t="shared" si="2"/>
        <v>106</v>
      </c>
      <c r="DI6" s="14">
        <f t="shared" si="2"/>
        <v>107</v>
      </c>
      <c r="DJ6" s="1"/>
      <c r="DK6" s="14">
        <f>DI6+1</f>
        <v>108</v>
      </c>
      <c r="DL6" s="14">
        <f t="shared" si="2"/>
        <v>109</v>
      </c>
      <c r="DM6" s="14">
        <f t="shared" si="2"/>
        <v>110</v>
      </c>
      <c r="DN6" s="14">
        <f t="shared" si="2"/>
        <v>111</v>
      </c>
      <c r="DO6" s="14">
        <f t="shared" si="2"/>
        <v>112</v>
      </c>
      <c r="DP6" s="14">
        <f t="shared" si="2"/>
        <v>113</v>
      </c>
      <c r="DQ6" s="14">
        <f t="shared" si="2"/>
        <v>114</v>
      </c>
      <c r="DR6" s="14">
        <f t="shared" si="2"/>
        <v>115</v>
      </c>
      <c r="DS6" s="14">
        <f t="shared" si="2"/>
        <v>116</v>
      </c>
      <c r="DT6" s="14">
        <f t="shared" si="2"/>
        <v>117</v>
      </c>
      <c r="DU6" s="14">
        <f t="shared" si="2"/>
        <v>118</v>
      </c>
      <c r="DV6" s="14">
        <f t="shared" si="2"/>
        <v>119</v>
      </c>
      <c r="DW6" s="36">
        <v>120</v>
      </c>
      <c r="DX6" s="16"/>
    </row>
    <row r="7" spans="1:127" ht="15.75">
      <c r="A7" s="2" t="s">
        <v>1</v>
      </c>
      <c r="B7" s="37">
        <v>0.4111980847559482</v>
      </c>
      <c r="C7" s="38">
        <v>0.32420930801931935</v>
      </c>
      <c r="D7" s="37">
        <v>0</v>
      </c>
      <c r="E7" s="37">
        <v>0.787676645373812</v>
      </c>
      <c r="F7" s="37">
        <v>0.10296000000000001</v>
      </c>
      <c r="G7" s="37">
        <v>0.27216</v>
      </c>
      <c r="H7" s="39">
        <v>0</v>
      </c>
      <c r="I7" s="40">
        <v>0.00116</v>
      </c>
      <c r="J7" s="37">
        <v>0.127</v>
      </c>
      <c r="K7" s="37">
        <v>0.01728</v>
      </c>
      <c r="L7" s="37">
        <v>0.060480000000000006</v>
      </c>
      <c r="M7" s="37">
        <v>0.05139</v>
      </c>
      <c r="N7" s="37">
        <v>0.01602</v>
      </c>
      <c r="O7" s="37">
        <v>0.10311059115493332</v>
      </c>
      <c r="P7" s="37">
        <v>0.04061007230965546</v>
      </c>
      <c r="Q7" s="41">
        <v>0.044955546528967924</v>
      </c>
      <c r="R7" s="37">
        <v>0.06884382024972735</v>
      </c>
      <c r="S7" s="2" t="s">
        <v>1</v>
      </c>
      <c r="T7" s="37">
        <v>0.03185103162767922</v>
      </c>
      <c r="U7" s="37">
        <v>0.06495000000000001</v>
      </c>
      <c r="V7" s="37">
        <v>0.10319999999999999</v>
      </c>
      <c r="W7" s="37">
        <v>0.04353903047029758</v>
      </c>
      <c r="X7" s="37">
        <v>0.0002532885218900932</v>
      </c>
      <c r="Y7" s="37">
        <v>0.06408199603819358</v>
      </c>
      <c r="Z7" s="37">
        <v>0.04776388301542432</v>
      </c>
      <c r="AA7" s="39">
        <v>0</v>
      </c>
      <c r="AB7" s="37">
        <v>0.0017465452461313123</v>
      </c>
      <c r="AC7" s="42">
        <v>0</v>
      </c>
      <c r="AD7" s="37">
        <v>6.884382024972734E-05</v>
      </c>
      <c r="AE7" s="37">
        <v>0.016631557568608245</v>
      </c>
      <c r="AF7" s="37">
        <v>0.0184634783162453</v>
      </c>
      <c r="AG7" s="37">
        <v>0.023334205079124835</v>
      </c>
      <c r="AH7" s="37">
        <v>0.0025800000000000003</v>
      </c>
      <c r="AI7" s="37">
        <v>0.004680000000000001</v>
      </c>
      <c r="AJ7" s="40">
        <v>0.0609</v>
      </c>
      <c r="AK7" s="37">
        <v>0.0019199999999999998</v>
      </c>
      <c r="AL7" s="2" t="s">
        <v>1</v>
      </c>
      <c r="AM7" s="39">
        <v>0.00524</v>
      </c>
      <c r="AN7" s="37">
        <v>0.03216</v>
      </c>
      <c r="AO7" s="37">
        <v>0.07016</v>
      </c>
      <c r="AP7" s="37">
        <v>0.01568</v>
      </c>
      <c r="AQ7" s="37">
        <v>0.0037581684435442583</v>
      </c>
      <c r="AR7" s="37">
        <v>0.052538371653052585</v>
      </c>
      <c r="AS7" s="37">
        <v>0.01914</v>
      </c>
      <c r="AT7" s="37">
        <v>0</v>
      </c>
      <c r="AU7" s="38">
        <v>0.12</v>
      </c>
      <c r="AV7" s="37">
        <v>0.010553582875203096</v>
      </c>
      <c r="AW7" s="37">
        <v>0.03962382314318146</v>
      </c>
      <c r="AX7" s="39">
        <v>0</v>
      </c>
      <c r="AY7" s="37">
        <v>0.010682443410714679</v>
      </c>
      <c r="AZ7" s="37">
        <v>0.00028178348060272875</v>
      </c>
      <c r="BA7" s="39">
        <v>0.03166106523626165</v>
      </c>
      <c r="BB7" s="37">
        <v>0</v>
      </c>
      <c r="BC7" s="37">
        <v>0.01281</v>
      </c>
      <c r="BD7" s="37">
        <v>0.01418415722584522</v>
      </c>
      <c r="BE7" s="2" t="s">
        <v>1</v>
      </c>
      <c r="BF7" s="37">
        <v>0.008146392085290123</v>
      </c>
      <c r="BG7" s="37">
        <v>0.006082090631885863</v>
      </c>
      <c r="BH7" s="37">
        <v>0.009143715640232366</v>
      </c>
      <c r="BI7" s="37">
        <v>0.0037581684435442583</v>
      </c>
      <c r="BJ7" s="37">
        <v>0.002</v>
      </c>
      <c r="BK7" s="37">
        <v>0.04</v>
      </c>
      <c r="BL7" s="39">
        <v>0</v>
      </c>
      <c r="BM7" s="37">
        <v>0.04326801175187517</v>
      </c>
      <c r="BN7" s="37">
        <v>0.04597186672305192</v>
      </c>
      <c r="BO7" s="37">
        <v>0.00857065035945603</v>
      </c>
      <c r="BP7" s="37">
        <v>0.05015745954728571</v>
      </c>
      <c r="BQ7" s="37">
        <v>0.058712279374123606</v>
      </c>
      <c r="BR7" s="37">
        <v>0.05230091366378062</v>
      </c>
      <c r="BS7" s="37">
        <v>0</v>
      </c>
      <c r="BT7" s="37">
        <v>0.06706763448997306</v>
      </c>
      <c r="BU7" s="37">
        <v>0</v>
      </c>
      <c r="BV7" s="37">
        <v>0.0301902821116984</v>
      </c>
      <c r="BW7" s="40">
        <v>0.008105232700482983</v>
      </c>
      <c r="BX7" s="2" t="s">
        <v>1</v>
      </c>
      <c r="BY7" s="37">
        <v>0.003166106523626165</v>
      </c>
      <c r="BZ7" s="37">
        <v>0.0035999999999999995</v>
      </c>
      <c r="CA7" s="37">
        <v>0.00466</v>
      </c>
      <c r="CB7" s="43">
        <v>0.00366257425672113</v>
      </c>
      <c r="CC7" s="43">
        <v>0.01529745385769393</v>
      </c>
      <c r="CD7" s="43">
        <v>0.008622648420976656</v>
      </c>
      <c r="CE7" s="43">
        <v>0.012098229063036944</v>
      </c>
      <c r="CF7" s="43">
        <v>0.020824614813676597</v>
      </c>
      <c r="CG7" s="43">
        <v>0.013324444506069604</v>
      </c>
      <c r="CH7" s="43">
        <v>0.013991178724884711</v>
      </c>
      <c r="CI7" s="43">
        <v>0.025502984327054848</v>
      </c>
      <c r="CJ7" s="43">
        <v>0.05075564498227168</v>
      </c>
      <c r="CK7" s="43">
        <v>0.012152834532122061</v>
      </c>
      <c r="CL7" s="43">
        <v>0.023450880091306536</v>
      </c>
      <c r="CM7" s="43">
        <v>0.010792314794311789</v>
      </c>
      <c r="CN7" s="43">
        <v>0.009219986211244079</v>
      </c>
      <c r="CO7" s="43">
        <v>0.020527406039666556</v>
      </c>
      <c r="CP7" s="43">
        <v>0.02268417630662484</v>
      </c>
      <c r="CQ7" s="2" t="s">
        <v>1</v>
      </c>
      <c r="CR7" s="43">
        <v>0.03737355587663952</v>
      </c>
      <c r="CS7" s="43">
        <v>0.0128741674053498</v>
      </c>
      <c r="CT7" s="43">
        <v>0.014039153230809748</v>
      </c>
      <c r="CU7" s="43">
        <v>0.026522422271372324</v>
      </c>
      <c r="CV7" s="43">
        <v>0.019486816367647666</v>
      </c>
      <c r="CW7" s="43">
        <v>0.005284127195597126</v>
      </c>
      <c r="CX7" s="43">
        <v>0.006775737587209066</v>
      </c>
      <c r="CY7" s="43">
        <v>0.009654467884115784</v>
      </c>
      <c r="CZ7" s="43">
        <v>0.01059504125181802</v>
      </c>
      <c r="DA7" s="43">
        <v>0.030402515459650704</v>
      </c>
      <c r="DB7" s="43">
        <v>0.008686122917893202</v>
      </c>
      <c r="DC7" s="43">
        <v>0.013495121335616393</v>
      </c>
      <c r="DD7" s="43">
        <v>0.023504069018218113</v>
      </c>
      <c r="DE7" s="37">
        <v>0.00785516732777561</v>
      </c>
      <c r="DF7" s="40">
        <v>0.02357664900573313</v>
      </c>
      <c r="DG7" s="37">
        <v>0.006039146039796965</v>
      </c>
      <c r="DH7" s="37">
        <v>0.007411010296134156</v>
      </c>
      <c r="DI7" s="37">
        <v>0.0026836635914892467</v>
      </c>
      <c r="DJ7" s="2" t="s">
        <v>1</v>
      </c>
      <c r="DK7" s="37">
        <v>0.006361591611129024</v>
      </c>
      <c r="DL7" s="37">
        <v>0.005835060826457061</v>
      </c>
      <c r="DM7" s="37">
        <v>0.005488</v>
      </c>
      <c r="DN7" s="37">
        <v>0.006264635856625679</v>
      </c>
      <c r="DO7" s="37">
        <v>0.006175141058673884</v>
      </c>
      <c r="DP7" s="37">
        <v>0.007624956785492971</v>
      </c>
      <c r="DQ7" s="37">
        <v>0.006031949381951012</v>
      </c>
      <c r="DR7" s="37">
        <v>0.003150216887903199</v>
      </c>
      <c r="DS7" s="37">
        <v>0.006040931247078723</v>
      </c>
      <c r="DT7" s="44">
        <f aca="true" t="shared" si="3" ref="DT7:DT30">SUM(B7:E7)</f>
        <v>1.5230840381490796</v>
      </c>
      <c r="DU7" s="45"/>
      <c r="DV7" s="44">
        <f aca="true" t="shared" si="4" ref="DV7:DV30">SUM(F7:DS7)</f>
        <v>2.8574468981076797</v>
      </c>
      <c r="DW7" s="46">
        <f>SUM(DT7:DV7)</f>
        <v>4.3805309362567595</v>
      </c>
    </row>
    <row r="8" spans="1:127" ht="15.75">
      <c r="A8" s="3" t="s">
        <v>2</v>
      </c>
      <c r="B8" s="37">
        <v>0.4090300807941419</v>
      </c>
      <c r="C8" s="38">
        <v>0.32249994435665164</v>
      </c>
      <c r="D8" s="37">
        <v>0</v>
      </c>
      <c r="E8" s="37">
        <v>0.7835236929377463</v>
      </c>
      <c r="F8" s="37">
        <v>0.10008</v>
      </c>
      <c r="G8" s="37">
        <v>0.23688</v>
      </c>
      <c r="H8" s="39">
        <v>0</v>
      </c>
      <c r="I8" s="40">
        <v>0.0013800000000000002</v>
      </c>
      <c r="J8" s="37">
        <v>0.0742</v>
      </c>
      <c r="K8" s="37">
        <v>0.01548</v>
      </c>
      <c r="L8" s="37">
        <v>0.058199999999999995</v>
      </c>
      <c r="M8" s="37">
        <v>0.049589999999999995</v>
      </c>
      <c r="N8" s="37">
        <v>0.01614</v>
      </c>
      <c r="O8" s="37">
        <v>0.1025669500767878</v>
      </c>
      <c r="P8" s="37">
        <v>0.04391071033602722</v>
      </c>
      <c r="Q8" s="41">
        <v>0.04471852255781344</v>
      </c>
      <c r="R8" s="37">
        <v>0.06848084755948274</v>
      </c>
      <c r="S8" s="3" t="s">
        <v>2</v>
      </c>
      <c r="T8" s="37">
        <v>0.031683100002225725</v>
      </c>
      <c r="U8" s="37">
        <v>0.050910000000000004</v>
      </c>
      <c r="V8" s="37">
        <v>0.09072</v>
      </c>
      <c r="W8" s="37">
        <v>0.04330947494936456</v>
      </c>
      <c r="X8" s="37">
        <v>0.00025195308152863407</v>
      </c>
      <c r="Y8" s="37">
        <v>0.06374412962674442</v>
      </c>
      <c r="Z8" s="37">
        <v>0.04751205234926216</v>
      </c>
      <c r="AA8" s="39">
        <v>0</v>
      </c>
      <c r="AB8" s="37">
        <v>0.0017572438387569256</v>
      </c>
      <c r="AC8" s="42">
        <v>0</v>
      </c>
      <c r="AD8" s="37">
        <v>6.848084755948273E-05</v>
      </c>
      <c r="AE8" s="37">
        <v>0.016543869215873933</v>
      </c>
      <c r="AF8" s="37">
        <v>0.018576577724001783</v>
      </c>
      <c r="AG8" s="37">
        <v>0.023211177635825413</v>
      </c>
      <c r="AH8" s="37">
        <v>0.00342</v>
      </c>
      <c r="AI8" s="37">
        <v>0.00464</v>
      </c>
      <c r="AJ8" s="40">
        <v>0.059550000000000006</v>
      </c>
      <c r="AK8" s="37">
        <v>0.0019199999999999998</v>
      </c>
      <c r="AL8" s="3" t="s">
        <v>2</v>
      </c>
      <c r="AM8" s="39">
        <v>0.00524</v>
      </c>
      <c r="AN8" s="37">
        <v>0.0258</v>
      </c>
      <c r="AO8" s="37">
        <v>0.05976</v>
      </c>
      <c r="AP8" s="37">
        <v>0.013879999999999998</v>
      </c>
      <c r="AQ8" s="37">
        <v>0.003738353847181108</v>
      </c>
      <c r="AR8" s="37">
        <v>0.05226136793607691</v>
      </c>
      <c r="AS8" s="37">
        <v>0.01932</v>
      </c>
      <c r="AT8" s="37">
        <v>0</v>
      </c>
      <c r="AU8" s="38">
        <v>0.12</v>
      </c>
      <c r="AV8" s="37">
        <v>0.010497940083242448</v>
      </c>
      <c r="AW8" s="37">
        <v>0.03941491019163569</v>
      </c>
      <c r="AX8" s="39">
        <v>0</v>
      </c>
      <c r="AY8" s="37">
        <v>0.010626121213470141</v>
      </c>
      <c r="AZ8" s="37">
        <v>0.00028029780320060535</v>
      </c>
      <c r="BA8" s="39">
        <v>0.031494135191079256</v>
      </c>
      <c r="BB8" s="37">
        <v>0</v>
      </c>
      <c r="BC8" s="37">
        <v>0.010964999999999999</v>
      </c>
      <c r="BD8" s="37">
        <v>0.014109372565603507</v>
      </c>
      <c r="BE8" s="3" t="s">
        <v>2</v>
      </c>
      <c r="BF8" s="37">
        <v>0.008103440984664692</v>
      </c>
      <c r="BG8" s="37">
        <v>0.006050023370206325</v>
      </c>
      <c r="BH8" s="37">
        <v>0.009095506243183688</v>
      </c>
      <c r="BI8" s="37">
        <v>0.003738353847181108</v>
      </c>
      <c r="BJ8" s="37">
        <v>0.002</v>
      </c>
      <c r="BK8" s="37">
        <v>0.038</v>
      </c>
      <c r="BL8" s="39">
        <v>0</v>
      </c>
      <c r="BM8" s="37">
        <v>0.043039885152128914</v>
      </c>
      <c r="BN8" s="37">
        <v>0.04572948429744708</v>
      </c>
      <c r="BO8" s="37">
        <v>0.008525462396225154</v>
      </c>
      <c r="BP8" s="37">
        <v>0.04989300896970777</v>
      </c>
      <c r="BQ8" s="37">
        <v>0.058402724298337365</v>
      </c>
      <c r="BR8" s="37">
        <v>0.05202516192214382</v>
      </c>
      <c r="BS8" s="37">
        <v>0</v>
      </c>
      <c r="BT8" s="37">
        <v>0.0667140265752632</v>
      </c>
      <c r="BU8" s="37">
        <v>0</v>
      </c>
      <c r="BV8" s="37">
        <v>0.030375214927083997</v>
      </c>
      <c r="BW8" s="40">
        <v>0.00806249860891629</v>
      </c>
      <c r="BX8" s="3" t="s">
        <v>2</v>
      </c>
      <c r="BY8" s="37">
        <v>0.003149413519107926</v>
      </c>
      <c r="BZ8" s="37">
        <v>0.0022600000000000003</v>
      </c>
      <c r="CA8" s="37">
        <v>0.00424</v>
      </c>
      <c r="CB8" s="43">
        <v>0.0033442269258423243</v>
      </c>
      <c r="CC8" s="43">
        <v>0.013308155636213797</v>
      </c>
      <c r="CD8" s="43">
        <v>0.00721068926621636</v>
      </c>
      <c r="CE8" s="43">
        <v>0.00992094941408086</v>
      </c>
      <c r="CF8" s="43">
        <v>0.01856005336089068</v>
      </c>
      <c r="CG8" s="43">
        <v>0.011877511173411614</v>
      </c>
      <c r="CH8" s="43">
        <v>0.012068882081841375</v>
      </c>
      <c r="CI8" s="43">
        <v>0.021488089615221584</v>
      </c>
      <c r="CJ8" s="43">
        <v>0.044530404272649544</v>
      </c>
      <c r="CK8" s="43">
        <v>0.009996790192820269</v>
      </c>
      <c r="CL8" s="43">
        <v>0.020678379137773272</v>
      </c>
      <c r="CM8" s="43">
        <v>0.008459459534525336</v>
      </c>
      <c r="CN8" s="43">
        <v>0.007898550848174285</v>
      </c>
      <c r="CO8" s="43">
        <v>0.017945382772074817</v>
      </c>
      <c r="CP8" s="43">
        <v>0.019649704074509885</v>
      </c>
      <c r="CQ8" s="3" t="s">
        <v>2</v>
      </c>
      <c r="CR8" s="43">
        <v>0.031072678868828002</v>
      </c>
      <c r="CS8" s="43">
        <v>0.012001078820883401</v>
      </c>
      <c r="CT8" s="43">
        <v>0.01242818036274215</v>
      </c>
      <c r="CU8" s="43">
        <v>0.02760258006522929</v>
      </c>
      <c r="CV8" s="43">
        <v>0.01650968539205785</v>
      </c>
      <c r="CW8" s="43">
        <v>0.004703207471246638</v>
      </c>
      <c r="CX8" s="43">
        <v>0.005706610254239246</v>
      </c>
      <c r="CY8" s="43">
        <v>0.0073803274452781415</v>
      </c>
      <c r="CZ8" s="43">
        <v>0.00851379460887493</v>
      </c>
      <c r="DA8" s="43">
        <v>0.02938562648990005</v>
      </c>
      <c r="DB8" s="43">
        <v>0.0077555501284284215</v>
      </c>
      <c r="DC8" s="43">
        <v>0.011998618670970396</v>
      </c>
      <c r="DD8" s="43">
        <v>0.020326332229877873</v>
      </c>
      <c r="DE8" s="37">
        <v>0.00818170926337423</v>
      </c>
      <c r="DF8" s="40">
        <v>0.019002478046917015</v>
      </c>
      <c r="DG8" s="37">
        <v>0.005295270689926051</v>
      </c>
      <c r="DH8" s="37">
        <v>0.006632516805820712</v>
      </c>
      <c r="DI8" s="37">
        <v>0.0024019972932121793</v>
      </c>
      <c r="DJ8" s="3" t="s">
        <v>2</v>
      </c>
      <c r="DK8" s="37">
        <v>0.005693933126968526</v>
      </c>
      <c r="DL8" s="37">
        <v>0.0057808355891849576</v>
      </c>
      <c r="DM8" s="37">
        <v>0.005436999999999999</v>
      </c>
      <c r="DN8" s="37">
        <v>0.006206418577345813</v>
      </c>
      <c r="DO8" s="37">
        <v>0.0061177554548123006</v>
      </c>
      <c r="DP8" s="37">
        <v>0.007554098039855189</v>
      </c>
      <c r="DQ8" s="37">
        <v>0.005975894458758683</v>
      </c>
      <c r="DR8" s="37">
        <v>0.003120941913179609</v>
      </c>
      <c r="DS8" s="37">
        <v>0.006009080994457922</v>
      </c>
      <c r="DT8" s="44">
        <f t="shared" si="3"/>
        <v>1.5150537180885397</v>
      </c>
      <c r="DU8" s="45"/>
      <c r="DV8" s="44">
        <f t="shared" si="4"/>
        <v>2.641968223112956</v>
      </c>
      <c r="DW8" s="46">
        <f aca="true" t="shared" si="5" ref="DW8:DW30">SUM(DT8:DV8)</f>
        <v>4.157021941201496</v>
      </c>
    </row>
    <row r="9" spans="1:133" ht="15.75" customHeight="1">
      <c r="A9" s="3" t="s">
        <v>3</v>
      </c>
      <c r="B9" s="37">
        <v>0.4205927685904427</v>
      </c>
      <c r="C9" s="38">
        <v>0.3316165505575463</v>
      </c>
      <c r="D9" s="37">
        <v>0</v>
      </c>
      <c r="E9" s="37">
        <v>0.8056727725967638</v>
      </c>
      <c r="F9" s="37">
        <v>0.09720000000000001</v>
      </c>
      <c r="G9" s="37">
        <v>0.22247999999999998</v>
      </c>
      <c r="H9" s="39">
        <v>0</v>
      </c>
      <c r="I9" s="40">
        <v>0.00122</v>
      </c>
      <c r="J9" s="37">
        <v>0.08979999999999999</v>
      </c>
      <c r="K9" s="37">
        <v>0.01368</v>
      </c>
      <c r="L9" s="37">
        <v>0.05796</v>
      </c>
      <c r="M9" s="37">
        <v>0.04311</v>
      </c>
      <c r="N9" s="37">
        <v>0.01524</v>
      </c>
      <c r="O9" s="37">
        <v>0.10546636916023057</v>
      </c>
      <c r="P9" s="37">
        <v>0.04552435559336453</v>
      </c>
      <c r="Q9" s="41">
        <v>0.045982650403970704</v>
      </c>
      <c r="R9" s="37">
        <v>0.07041670190745399</v>
      </c>
      <c r="S9" s="3" t="s">
        <v>3</v>
      </c>
      <c r="T9" s="37">
        <v>0.03257873533797769</v>
      </c>
      <c r="U9" s="37">
        <v>0.04698</v>
      </c>
      <c r="V9" s="37">
        <v>0.08616</v>
      </c>
      <c r="W9" s="37">
        <v>0.044533771061007366</v>
      </c>
      <c r="X9" s="37">
        <v>0.00025907543012308303</v>
      </c>
      <c r="Y9" s="37">
        <v>0.06554608382114002</v>
      </c>
      <c r="Z9" s="37">
        <v>0.04885514923546038</v>
      </c>
      <c r="AA9" s="39">
        <v>0</v>
      </c>
      <c r="AB9" s="37">
        <v>0.0017608100362987965</v>
      </c>
      <c r="AC9" s="42">
        <v>0</v>
      </c>
      <c r="AD9" s="37">
        <v>7.041670190745399E-05</v>
      </c>
      <c r="AE9" s="37">
        <v>0.01701154043045694</v>
      </c>
      <c r="AF9" s="37">
        <v>0.018614277526587276</v>
      </c>
      <c r="AG9" s="37">
        <v>0.02386732400008903</v>
      </c>
      <c r="AH9" s="37">
        <v>0.0029400000000000003</v>
      </c>
      <c r="AI9" s="37">
        <v>0.004560000000000001</v>
      </c>
      <c r="AJ9" s="40">
        <v>0.058050000000000004</v>
      </c>
      <c r="AK9" s="37">
        <v>0.0019199999999999998</v>
      </c>
      <c r="AL9" s="3" t="s">
        <v>3</v>
      </c>
      <c r="AM9" s="39">
        <v>0.00504</v>
      </c>
      <c r="AN9" s="37">
        <v>0.02308</v>
      </c>
      <c r="AO9" s="37">
        <v>0.050760000000000007</v>
      </c>
      <c r="AP9" s="37">
        <v>0.01252</v>
      </c>
      <c r="AQ9" s="37">
        <v>0.003844031694451245</v>
      </c>
      <c r="AR9" s="37">
        <v>0.053738721093280505</v>
      </c>
      <c r="AS9" s="37">
        <v>0.0195</v>
      </c>
      <c r="AT9" s="37">
        <v>0</v>
      </c>
      <c r="AU9" s="38">
        <v>0.12</v>
      </c>
      <c r="AV9" s="37">
        <v>0.01079470164036591</v>
      </c>
      <c r="AW9" s="37">
        <v>0.04052911259987981</v>
      </c>
      <c r="AX9" s="39">
        <v>0</v>
      </c>
      <c r="AY9" s="37">
        <v>0.010926506265441028</v>
      </c>
      <c r="AZ9" s="37">
        <v>0.0002882214160119299</v>
      </c>
      <c r="BA9" s="39">
        <v>0.03238442876538538</v>
      </c>
      <c r="BB9" s="37">
        <v>0</v>
      </c>
      <c r="BC9" s="37">
        <v>0.010604999999999998</v>
      </c>
      <c r="BD9" s="37">
        <v>0.014508224086892651</v>
      </c>
      <c r="BE9" s="3" t="s">
        <v>3</v>
      </c>
      <c r="BF9" s="37">
        <v>0.00833251352133366</v>
      </c>
      <c r="BG9" s="37">
        <v>0.006221048765830532</v>
      </c>
      <c r="BH9" s="37">
        <v>0.009352623027443299</v>
      </c>
      <c r="BI9" s="37">
        <v>0.003844031694451245</v>
      </c>
      <c r="BJ9" s="37">
        <v>0.002</v>
      </c>
      <c r="BK9" s="37">
        <v>0.037</v>
      </c>
      <c r="BL9" s="39">
        <v>0</v>
      </c>
      <c r="BM9" s="37">
        <v>0.04425656035077566</v>
      </c>
      <c r="BN9" s="37">
        <v>0.047022190567339577</v>
      </c>
      <c r="BO9" s="37">
        <v>0.008766464866789824</v>
      </c>
      <c r="BP9" s="37">
        <v>0.05130341205012352</v>
      </c>
      <c r="BQ9" s="37">
        <v>0.060053684702530655</v>
      </c>
      <c r="BR9" s="37">
        <v>0.053495837877540114</v>
      </c>
      <c r="BS9" s="37">
        <v>0</v>
      </c>
      <c r="BT9" s="37">
        <v>0.06859993545371586</v>
      </c>
      <c r="BU9" s="37">
        <v>0</v>
      </c>
      <c r="BV9" s="37">
        <v>0.030436859198879194</v>
      </c>
      <c r="BW9" s="40">
        <v>0.008290413763938657</v>
      </c>
      <c r="BX9" s="3" t="s">
        <v>3</v>
      </c>
      <c r="BY9" s="37">
        <v>0.003238442876538538</v>
      </c>
      <c r="BZ9" s="37">
        <v>0.0013</v>
      </c>
      <c r="CA9" s="37">
        <v>0.00466</v>
      </c>
      <c r="CB9" s="43">
        <v>0.003396394100068578</v>
      </c>
      <c r="CC9" s="43">
        <v>0.012792908342339331</v>
      </c>
      <c r="CD9" s="43">
        <v>0.006926143014476953</v>
      </c>
      <c r="CE9" s="43">
        <v>0.009345974582365562</v>
      </c>
      <c r="CF9" s="43">
        <v>0.01766704744793785</v>
      </c>
      <c r="CG9" s="43">
        <v>0.010686838900121762</v>
      </c>
      <c r="CH9" s="43">
        <v>0.010846344945771443</v>
      </c>
      <c r="CI9" s="43">
        <v>0.0193316160262979</v>
      </c>
      <c r="CJ9" s="43">
        <v>0.04258346371423064</v>
      </c>
      <c r="CK9" s="43">
        <v>0.00861600543145578</v>
      </c>
      <c r="CL9" s="43">
        <v>0.019630218557129212</v>
      </c>
      <c r="CM9" s="43">
        <v>0.007834437220498511</v>
      </c>
      <c r="CN9" s="43">
        <v>0.007270028407129988</v>
      </c>
      <c r="CO9" s="43">
        <v>0.016787909860035966</v>
      </c>
      <c r="CP9" s="43">
        <v>0.017934511972744795</v>
      </c>
      <c r="CQ9" s="3" t="s">
        <v>3</v>
      </c>
      <c r="CR9" s="43">
        <v>0.028690419746136002</v>
      </c>
      <c r="CS9" s="43">
        <v>0.011935235768733529</v>
      </c>
      <c r="CT9" s="43">
        <v>0.011732416594346802</v>
      </c>
      <c r="CU9" s="43">
        <v>0.031144383713865843</v>
      </c>
      <c r="CV9" s="43">
        <v>0.015290003693641818</v>
      </c>
      <c r="CW9" s="43">
        <v>0.004742848613836833</v>
      </c>
      <c r="CX9" s="43">
        <v>0.005682772082976303</v>
      </c>
      <c r="CY9" s="43">
        <v>0.0069223799885240024</v>
      </c>
      <c r="CZ9" s="43">
        <v>0.008050527422003285</v>
      </c>
      <c r="DA9" s="43">
        <v>0.027644871230330166</v>
      </c>
      <c r="DB9" s="43">
        <v>0.007445862319560598</v>
      </c>
      <c r="DC9" s="43">
        <v>0.01156137950466299</v>
      </c>
      <c r="DD9" s="43">
        <v>0.020265450321616214</v>
      </c>
      <c r="DE9" s="37">
        <v>0.008606150227099525</v>
      </c>
      <c r="DF9" s="40">
        <v>0.016880473384678022</v>
      </c>
      <c r="DG9" s="37">
        <v>0.004941600797429233</v>
      </c>
      <c r="DH9" s="37">
        <v>0.006122492199270064</v>
      </c>
      <c r="DI9" s="37">
        <v>0.0022159884651078657</v>
      </c>
      <c r="DJ9" s="3" t="s">
        <v>3</v>
      </c>
      <c r="DK9" s="37">
        <v>0.005252847792473125</v>
      </c>
      <c r="DL9" s="37">
        <v>0.006236965526238543</v>
      </c>
      <c r="DM9" s="37">
        <v>0.005866</v>
      </c>
      <c r="DN9" s="37">
        <v>0.006696128632464693</v>
      </c>
      <c r="DO9" s="37">
        <v>0.006600469652000912</v>
      </c>
      <c r="DP9" s="37">
        <v>0.00815014513551417</v>
      </c>
      <c r="DQ9" s="37">
        <v>0.006447415283258862</v>
      </c>
      <c r="DR9" s="37">
        <v>0.0033671961123251035</v>
      </c>
      <c r="DS9" s="37">
        <v>0.0061789490084355305</v>
      </c>
      <c r="DT9" s="44">
        <f t="shared" si="3"/>
        <v>1.557882091744753</v>
      </c>
      <c r="DU9" s="45"/>
      <c r="DV9" s="44">
        <f t="shared" si="4"/>
        <v>2.6148014426641417</v>
      </c>
      <c r="DW9" s="46">
        <f t="shared" si="5"/>
        <v>4.172683534408895</v>
      </c>
      <c r="DY9" s="29"/>
      <c r="DZ9" s="29"/>
      <c r="EA9" s="29"/>
      <c r="EB9" s="29"/>
      <c r="EC9" s="29"/>
    </row>
    <row r="10" spans="1:133" ht="15.75">
      <c r="A10" s="3" t="s">
        <v>4</v>
      </c>
      <c r="B10" s="37">
        <v>0.42391704133187913</v>
      </c>
      <c r="C10" s="38">
        <v>0.33423757484030353</v>
      </c>
      <c r="D10" s="37">
        <v>0</v>
      </c>
      <c r="E10" s="37">
        <v>0.8120406329987312</v>
      </c>
      <c r="F10" s="37">
        <v>0.09792000000000001</v>
      </c>
      <c r="G10" s="37">
        <v>0.21384</v>
      </c>
      <c r="H10" s="39">
        <v>0</v>
      </c>
      <c r="I10" s="40">
        <v>0.00128</v>
      </c>
      <c r="J10" s="37">
        <v>0.1018</v>
      </c>
      <c r="K10" s="37">
        <v>0.011519999999999999</v>
      </c>
      <c r="L10" s="37">
        <v>0.053219999999999996</v>
      </c>
      <c r="M10" s="37">
        <v>0.0432</v>
      </c>
      <c r="N10" s="37">
        <v>0.013439999999999999</v>
      </c>
      <c r="O10" s="37">
        <v>0.10629995214672036</v>
      </c>
      <c r="P10" s="37">
        <v>0.04471753296469587</v>
      </c>
      <c r="Q10" s="41">
        <v>0.046346087159740916</v>
      </c>
      <c r="R10" s="37">
        <v>0.0709732600324957</v>
      </c>
      <c r="S10" s="3" t="s">
        <v>4</v>
      </c>
      <c r="T10" s="37">
        <v>0.032836230497006375</v>
      </c>
      <c r="U10" s="37">
        <v>0.04389</v>
      </c>
      <c r="V10" s="37">
        <v>0.08424000000000001</v>
      </c>
      <c r="W10" s="37">
        <v>0.04488575619310467</v>
      </c>
      <c r="X10" s="37">
        <v>0.0002611231053439871</v>
      </c>
      <c r="Y10" s="37">
        <v>0.06606414565202874</v>
      </c>
      <c r="Z10" s="37">
        <v>0.04924128959024237</v>
      </c>
      <c r="AA10" s="39">
        <v>0</v>
      </c>
      <c r="AB10" s="37">
        <v>0.0017625931350697317</v>
      </c>
      <c r="AC10" s="42">
        <v>0</v>
      </c>
      <c r="AD10" s="37">
        <v>7.09732600324957E-05</v>
      </c>
      <c r="AE10" s="37">
        <v>0.017145995904649554</v>
      </c>
      <c r="AF10" s="37">
        <v>0.01863312742788002</v>
      </c>
      <c r="AG10" s="37">
        <v>0.024055966079814813</v>
      </c>
      <c r="AH10" s="37">
        <v>0.0036399999999999996</v>
      </c>
      <c r="AI10" s="37">
        <v>0.0045</v>
      </c>
      <c r="AJ10" s="40">
        <v>0.0576</v>
      </c>
      <c r="AK10" s="37">
        <v>0.0016400000000000002</v>
      </c>
      <c r="AL10" s="3" t="s">
        <v>4</v>
      </c>
      <c r="AM10" s="39">
        <v>0</v>
      </c>
      <c r="AN10" s="37">
        <v>0.022080000000000002</v>
      </c>
      <c r="AO10" s="37">
        <v>0.050839999999999996</v>
      </c>
      <c r="AP10" s="37">
        <v>0.011259999999999997</v>
      </c>
      <c r="AQ10" s="37">
        <v>0.0038744140755414096</v>
      </c>
      <c r="AR10" s="37">
        <v>0.054163460125976524</v>
      </c>
      <c r="AS10" s="37">
        <v>0.02118</v>
      </c>
      <c r="AT10" s="37">
        <v>0</v>
      </c>
      <c r="AU10" s="38">
        <v>0.12</v>
      </c>
      <c r="AV10" s="37">
        <v>0.010880020588038903</v>
      </c>
      <c r="AW10" s="37">
        <v>0.040849445792249986</v>
      </c>
      <c r="AX10" s="39">
        <v>0</v>
      </c>
      <c r="AY10" s="37">
        <v>0.011012866967882656</v>
      </c>
      <c r="AZ10" s="37">
        <v>0.0002904994546951857</v>
      </c>
      <c r="BA10" s="39">
        <v>0.032640388167998385</v>
      </c>
      <c r="BB10" s="37">
        <v>0</v>
      </c>
      <c r="BC10" s="37">
        <v>0.0117</v>
      </c>
      <c r="BD10" s="37">
        <v>0.01462289389926328</v>
      </c>
      <c r="BE10" s="3" t="s">
        <v>4</v>
      </c>
      <c r="BF10" s="37">
        <v>0.008398371875625985</v>
      </c>
      <c r="BG10" s="37">
        <v>0.00627021856707249</v>
      </c>
      <c r="BH10" s="37">
        <v>0.009426544102917935</v>
      </c>
      <c r="BI10" s="37">
        <v>0.0038744140755414096</v>
      </c>
      <c r="BJ10" s="37">
        <v>0.002</v>
      </c>
      <c r="BK10" s="37">
        <v>0.036</v>
      </c>
      <c r="BL10" s="39">
        <v>0</v>
      </c>
      <c r="BM10" s="37">
        <v>0.0446063544703866</v>
      </c>
      <c r="BN10" s="37">
        <v>0.047393843619933665</v>
      </c>
      <c r="BO10" s="37">
        <v>0.008835753077077164</v>
      </c>
      <c r="BP10" s="37">
        <v>0.051708902935743054</v>
      </c>
      <c r="BQ10" s="37">
        <v>0.06052833581873622</v>
      </c>
      <c r="BR10" s="37">
        <v>0.05391865721471654</v>
      </c>
      <c r="BS10" s="37">
        <v>0</v>
      </c>
      <c r="BT10" s="37">
        <v>0.069142134256271</v>
      </c>
      <c r="BU10" s="37">
        <v>0</v>
      </c>
      <c r="BV10" s="37">
        <v>0.03046768133477679</v>
      </c>
      <c r="BW10" s="40">
        <v>0.008355939371007587</v>
      </c>
      <c r="BX10" s="3" t="s">
        <v>4</v>
      </c>
      <c r="BY10" s="37">
        <v>0.003264038816799839</v>
      </c>
      <c r="BZ10" s="37">
        <v>0.0019199999999999998</v>
      </c>
      <c r="CA10" s="37">
        <v>0.00454</v>
      </c>
      <c r="CB10" s="43">
        <v>0.0035625807048411374</v>
      </c>
      <c r="CC10" s="43">
        <v>0.012750564903531145</v>
      </c>
      <c r="CD10" s="43">
        <v>0.006959204118671062</v>
      </c>
      <c r="CE10" s="43">
        <v>0.009307024819427202</v>
      </c>
      <c r="CF10" s="43">
        <v>0.017225329155864225</v>
      </c>
      <c r="CG10" s="43">
        <v>0.009897284921705975</v>
      </c>
      <c r="CH10" s="43">
        <v>0.009804165027532409</v>
      </c>
      <c r="CI10" s="43">
        <v>0.019223614268714603</v>
      </c>
      <c r="CJ10" s="43">
        <v>0.04186599193955585</v>
      </c>
      <c r="CK10" s="43">
        <v>0.0080407105659395</v>
      </c>
      <c r="CL10" s="43">
        <v>0.019537410773787234</v>
      </c>
      <c r="CM10" s="43">
        <v>0.007574748102288056</v>
      </c>
      <c r="CN10" s="43">
        <v>0.006508086381167014</v>
      </c>
      <c r="CO10" s="43">
        <v>0.016489293269551297</v>
      </c>
      <c r="CP10" s="43">
        <v>0.01666262973589082</v>
      </c>
      <c r="CQ10" s="3" t="s">
        <v>4</v>
      </c>
      <c r="CR10" s="43">
        <v>0.027694856268455234</v>
      </c>
      <c r="CS10" s="43">
        <v>0.012690643347803213</v>
      </c>
      <c r="CT10" s="43">
        <v>0.011238348786876035</v>
      </c>
      <c r="CU10" s="43">
        <v>0.03257076770611091</v>
      </c>
      <c r="CV10" s="43">
        <v>0.015358472106639862</v>
      </c>
      <c r="CW10" s="43">
        <v>0.005196501462677538</v>
      </c>
      <c r="CX10" s="43">
        <v>0.006151528417008893</v>
      </c>
      <c r="CY10" s="43">
        <v>0.007545285369881041</v>
      </c>
      <c r="CZ10" s="43">
        <v>0.00768040292656191</v>
      </c>
      <c r="DA10" s="43">
        <v>0.028276759563336838</v>
      </c>
      <c r="DB10" s="43">
        <v>0.007654019238766858</v>
      </c>
      <c r="DC10" s="43">
        <v>0.012088982591306566</v>
      </c>
      <c r="DD10" s="43">
        <v>0.020865569244143026</v>
      </c>
      <c r="DE10" s="37">
        <v>0.008937469881490148</v>
      </c>
      <c r="DF10" s="40">
        <v>0.015306732253004374</v>
      </c>
      <c r="DG10" s="37">
        <v>0.004383019417747259</v>
      </c>
      <c r="DH10" s="37">
        <v>0.0057823669692326106</v>
      </c>
      <c r="DI10" s="37">
        <v>0.0020935318994676883</v>
      </c>
      <c r="DJ10" s="3" t="s">
        <v>4</v>
      </c>
      <c r="DK10" s="37">
        <v>0.004962648594068958</v>
      </c>
      <c r="DL10" s="37">
        <v>2.339127882326082E-05</v>
      </c>
      <c r="DM10" s="37">
        <v>2.2E-05</v>
      </c>
      <c r="DN10" s="37">
        <v>2.5113336159942593E-05</v>
      </c>
      <c r="DO10" s="37">
        <v>2.475457421480056E-05</v>
      </c>
      <c r="DP10" s="37">
        <v>3.0566517726101565E-05</v>
      </c>
      <c r="DQ10" s="37">
        <v>2.4180555102573305E-05</v>
      </c>
      <c r="DR10" s="37">
        <v>1.2628420468999707E-05</v>
      </c>
      <c r="DS10" s="37">
        <v>0.006227786062454093</v>
      </c>
      <c r="DT10" s="44">
        <f t="shared" si="3"/>
        <v>1.5701952491709137</v>
      </c>
      <c r="DU10" s="45"/>
      <c r="DV10" s="44">
        <f t="shared" si="4"/>
        <v>2.559346177235074</v>
      </c>
      <c r="DW10" s="46">
        <f t="shared" si="5"/>
        <v>4.1295414264059875</v>
      </c>
      <c r="DY10" s="29"/>
      <c r="DZ10" s="29"/>
      <c r="EA10" s="29"/>
      <c r="EB10" s="29"/>
      <c r="EC10" s="29"/>
    </row>
    <row r="11" spans="1:127" ht="15.75">
      <c r="A11" s="3" t="s">
        <v>5</v>
      </c>
      <c r="B11" s="37">
        <v>0.4367805315052638</v>
      </c>
      <c r="C11" s="38">
        <v>0.34437979923879897</v>
      </c>
      <c r="D11" s="37">
        <v>0</v>
      </c>
      <c r="E11" s="37">
        <v>0.8366814841193883</v>
      </c>
      <c r="F11" s="37">
        <v>0.09504</v>
      </c>
      <c r="G11" s="37">
        <v>0.20520000000000002</v>
      </c>
      <c r="H11" s="39">
        <v>0</v>
      </c>
      <c r="I11" s="40">
        <v>0.00128</v>
      </c>
      <c r="J11" s="37">
        <v>0.11159999999999999</v>
      </c>
      <c r="K11" s="37">
        <v>0.0111</v>
      </c>
      <c r="L11" s="37">
        <v>0.05028</v>
      </c>
      <c r="M11" s="37">
        <v>0.038520000000000006</v>
      </c>
      <c r="N11" s="37">
        <v>0.01368</v>
      </c>
      <c r="O11" s="37">
        <v>0.10952555587705044</v>
      </c>
      <c r="P11" s="37">
        <v>0.04532876222883878</v>
      </c>
      <c r="Q11" s="41">
        <v>0.04775242938859088</v>
      </c>
      <c r="R11" s="37">
        <v>0.07312689799461371</v>
      </c>
      <c r="S11" s="3" t="s">
        <v>5</v>
      </c>
      <c r="T11" s="37">
        <v>0.03383262480803044</v>
      </c>
      <c r="U11" s="37">
        <v>0.038310000000000004</v>
      </c>
      <c r="V11" s="37">
        <v>0.08064</v>
      </c>
      <c r="W11" s="37">
        <v>0.0462477856173073</v>
      </c>
      <c r="X11" s="37">
        <v>0.0002690467181553117</v>
      </c>
      <c r="Y11" s="37">
        <v>0.06806881969329384</v>
      </c>
      <c r="Z11" s="37">
        <v>0.050735484876137896</v>
      </c>
      <c r="AA11" s="39">
        <v>0</v>
      </c>
      <c r="AB11" s="37">
        <v>0.00175546073998599</v>
      </c>
      <c r="AC11" s="42">
        <v>0</v>
      </c>
      <c r="AD11" s="37">
        <v>7.31268979946137E-05</v>
      </c>
      <c r="AE11" s="37">
        <v>0.017666280130873152</v>
      </c>
      <c r="AF11" s="37">
        <v>0.018557727822709036</v>
      </c>
      <c r="AG11" s="37">
        <v>0.024785928910058087</v>
      </c>
      <c r="AH11" s="37">
        <v>0.0027800000000000004</v>
      </c>
      <c r="AI11" s="37">
        <v>0.00424</v>
      </c>
      <c r="AJ11" s="40">
        <v>0.05715</v>
      </c>
      <c r="AK11" s="37">
        <v>0.00128</v>
      </c>
      <c r="AL11" s="3" t="s">
        <v>5</v>
      </c>
      <c r="AM11" s="39">
        <v>0</v>
      </c>
      <c r="AN11" s="37">
        <v>0.022240000000000003</v>
      </c>
      <c r="AO11" s="37">
        <v>0.047639999999999995</v>
      </c>
      <c r="AP11" s="37">
        <v>0.01052</v>
      </c>
      <c r="AQ11" s="37">
        <v>0.003991980680629437</v>
      </c>
      <c r="AR11" s="37">
        <v>0.05580701551336552</v>
      </c>
      <c r="AS11" s="37">
        <v>0.02418</v>
      </c>
      <c r="AT11" s="37">
        <v>0</v>
      </c>
      <c r="AU11" s="38">
        <v>0.12</v>
      </c>
      <c r="AV11" s="37">
        <v>0.011210167820338755</v>
      </c>
      <c r="AW11" s="37">
        <v>0.04208899597142157</v>
      </c>
      <c r="AX11" s="39">
        <v>0</v>
      </c>
      <c r="AY11" s="37">
        <v>0.01134704533820027</v>
      </c>
      <c r="AZ11" s="37">
        <v>0.00029931447394778424</v>
      </c>
      <c r="BA11" s="39">
        <v>0.03363083976941396</v>
      </c>
      <c r="BB11" s="37">
        <v>0</v>
      </c>
      <c r="BC11" s="37">
        <v>0.011009999999999999</v>
      </c>
      <c r="BD11" s="37">
        <v>0.015066616216697455</v>
      </c>
      <c r="BE11" s="3" t="s">
        <v>5</v>
      </c>
      <c r="BF11" s="37">
        <v>0.00865321507267021</v>
      </c>
      <c r="BG11" s="37">
        <v>0.006460484319704422</v>
      </c>
      <c r="BH11" s="37">
        <v>0.009712586525406752</v>
      </c>
      <c r="BI11" s="37">
        <v>0.003991980680629437</v>
      </c>
      <c r="BJ11" s="37">
        <v>0.002</v>
      </c>
      <c r="BK11" s="37">
        <v>0.034</v>
      </c>
      <c r="BL11" s="39">
        <v>0</v>
      </c>
      <c r="BM11" s="37">
        <v>0.04595990562888111</v>
      </c>
      <c r="BN11" s="37">
        <v>0.04883197934518907</v>
      </c>
      <c r="BO11" s="37">
        <v>0.009103868325580359</v>
      </c>
      <c r="BP11" s="37">
        <v>0.0532779763627056</v>
      </c>
      <c r="BQ11" s="37">
        <v>0.06236502926840124</v>
      </c>
      <c r="BR11" s="37">
        <v>0.05555478421509492</v>
      </c>
      <c r="BS11" s="37">
        <v>0</v>
      </c>
      <c r="BT11" s="37">
        <v>0.07124020788354958</v>
      </c>
      <c r="BU11" s="37">
        <v>0</v>
      </c>
      <c r="BV11" s="37">
        <v>0.0303443927911864</v>
      </c>
      <c r="BW11" s="40">
        <v>0.008609494980969974</v>
      </c>
      <c r="BX11" s="3" t="s">
        <v>5</v>
      </c>
      <c r="BY11" s="37">
        <v>0.003363083976941396</v>
      </c>
      <c r="BZ11" s="37">
        <v>0.0016599999999999998</v>
      </c>
      <c r="CA11" s="37">
        <v>0.004719999999999999</v>
      </c>
      <c r="CB11" s="43">
        <v>0.0037303313277727854</v>
      </c>
      <c r="CC11" s="43">
        <v>0.012907223521653924</v>
      </c>
      <c r="CD11" s="43">
        <v>0.00731086873851717</v>
      </c>
      <c r="CE11" s="43">
        <v>0.01008765462306349</v>
      </c>
      <c r="CF11" s="43">
        <v>0.017646024103765662</v>
      </c>
      <c r="CG11" s="43">
        <v>0.010378524871397054</v>
      </c>
      <c r="CH11" s="43">
        <v>0.011233080697617902</v>
      </c>
      <c r="CI11" s="43">
        <v>0.020477648676446705</v>
      </c>
      <c r="CJ11" s="43">
        <v>0.042944682142559046</v>
      </c>
      <c r="CK11" s="43">
        <v>0.008036126722853193</v>
      </c>
      <c r="CL11" s="43">
        <v>0.019845031981410306</v>
      </c>
      <c r="CM11" s="43">
        <v>0.007633095551560474</v>
      </c>
      <c r="CN11" s="43">
        <v>0.006570548404103602</v>
      </c>
      <c r="CO11" s="43">
        <v>0.0169976342138661</v>
      </c>
      <c r="CP11" s="43">
        <v>0.017847920804917435</v>
      </c>
      <c r="CQ11" s="3" t="s">
        <v>5</v>
      </c>
      <c r="CR11" s="43">
        <v>0.029595392935203142</v>
      </c>
      <c r="CS11" s="43">
        <v>0.013312048023891639</v>
      </c>
      <c r="CT11" s="43">
        <v>0.011505437073969923</v>
      </c>
      <c r="CU11" s="43">
        <v>0.032209770710791515</v>
      </c>
      <c r="CV11" s="43">
        <v>0.016335819996071664</v>
      </c>
      <c r="CW11" s="43">
        <v>0.005609426524690919</v>
      </c>
      <c r="CX11" s="43">
        <v>0.00638529791998235</v>
      </c>
      <c r="CY11" s="43">
        <v>0.00826858336283702</v>
      </c>
      <c r="CZ11" s="43">
        <v>0.008332225002572113</v>
      </c>
      <c r="DA11" s="43">
        <v>0.029157261123645514</v>
      </c>
      <c r="DB11" s="43">
        <v>0.008140884415804042</v>
      </c>
      <c r="DC11" s="43">
        <v>0.012484403586742642</v>
      </c>
      <c r="DD11" s="43">
        <v>0.02193799718838226</v>
      </c>
      <c r="DE11" s="37">
        <v>0.00936930876964655</v>
      </c>
      <c r="DF11" s="40">
        <v>0.014804511909047286</v>
      </c>
      <c r="DG11" s="37">
        <v>0.004301849880647249</v>
      </c>
      <c r="DH11" s="37">
        <v>0.005772154761368547</v>
      </c>
      <c r="DI11" s="37">
        <v>0.002090168009618375</v>
      </c>
      <c r="DJ11" s="3" t="s">
        <v>5</v>
      </c>
      <c r="DK11" s="37">
        <v>0.004954713453464049</v>
      </c>
      <c r="DL11" s="37">
        <v>5.316199732559277E-06</v>
      </c>
      <c r="DM11" s="37">
        <v>5E-06</v>
      </c>
      <c r="DN11" s="37">
        <v>5.707576399986953E-06</v>
      </c>
      <c r="DO11" s="37">
        <v>5.626039594272854E-06</v>
      </c>
      <c r="DP11" s="37">
        <v>6.946935846841264E-06</v>
      </c>
      <c r="DQ11" s="37">
        <v>5.495580705130295E-06</v>
      </c>
      <c r="DR11" s="37">
        <v>2.8700955611362966E-06</v>
      </c>
      <c r="DS11" s="37">
        <v>0.006416764228004183</v>
      </c>
      <c r="DT11" s="44">
        <f t="shared" si="3"/>
        <v>1.617841814863451</v>
      </c>
      <c r="DU11" s="45"/>
      <c r="DV11" s="44">
        <f t="shared" si="4"/>
        <v>2.582374274550291</v>
      </c>
      <c r="DW11" s="46">
        <f t="shared" si="5"/>
        <v>4.200216089413742</v>
      </c>
    </row>
    <row r="12" spans="1:127" ht="15.75">
      <c r="A12" s="3" t="s">
        <v>6</v>
      </c>
      <c r="B12" s="37">
        <v>0.446319748937212</v>
      </c>
      <c r="C12" s="38">
        <v>0.3519009993545371</v>
      </c>
      <c r="D12" s="37">
        <v>0</v>
      </c>
      <c r="E12" s="37">
        <v>0.8549544748380778</v>
      </c>
      <c r="F12" s="37">
        <v>0.09432</v>
      </c>
      <c r="G12" s="37">
        <v>0.20376</v>
      </c>
      <c r="H12" s="39">
        <v>0</v>
      </c>
      <c r="I12" s="40">
        <v>0.0015400000000000001</v>
      </c>
      <c r="J12" s="37">
        <v>0.14780000000000001</v>
      </c>
      <c r="K12" s="37">
        <v>0.01182</v>
      </c>
      <c r="L12" s="37">
        <v>0.05826</v>
      </c>
      <c r="M12" s="37">
        <v>0.040409999999999995</v>
      </c>
      <c r="N12" s="37">
        <v>0.013439999999999999</v>
      </c>
      <c r="O12" s="37">
        <v>0.11191757662089072</v>
      </c>
      <c r="P12" s="37">
        <v>0.04317723521905572</v>
      </c>
      <c r="Q12" s="41">
        <v>0.04879533486167063</v>
      </c>
      <c r="R12" s="37">
        <v>0.07472397783168999</v>
      </c>
      <c r="S12" s="3" t="s">
        <v>6</v>
      </c>
      <c r="T12" s="37">
        <v>0.034571523960025816</v>
      </c>
      <c r="U12" s="37">
        <v>0.0402</v>
      </c>
      <c r="V12" s="37">
        <v>0.07415999999999999</v>
      </c>
      <c r="W12" s="37">
        <v>0.04725782990941263</v>
      </c>
      <c r="X12" s="37">
        <v>0.0002749226557457321</v>
      </c>
      <c r="Y12" s="37">
        <v>0.06955543190367022</v>
      </c>
      <c r="Z12" s="37">
        <v>0.05184353980725143</v>
      </c>
      <c r="AA12" s="39">
        <v>0</v>
      </c>
      <c r="AB12" s="37">
        <v>0.0017527860918295868</v>
      </c>
      <c r="AC12" s="42">
        <v>0</v>
      </c>
      <c r="AD12" s="37">
        <v>7.472397783168999E-05</v>
      </c>
      <c r="AE12" s="37">
        <v>0.018052108882904136</v>
      </c>
      <c r="AF12" s="37">
        <v>0.018529452970769918</v>
      </c>
      <c r="AG12" s="37">
        <v>0.02532724966057557</v>
      </c>
      <c r="AH12" s="37">
        <v>0.0030800000000000003</v>
      </c>
      <c r="AI12" s="37">
        <v>0.00402</v>
      </c>
      <c r="AJ12" s="40">
        <v>0.05745</v>
      </c>
      <c r="AK12" s="37">
        <v>0.00132</v>
      </c>
      <c r="AL12" s="3" t="s">
        <v>6</v>
      </c>
      <c r="AM12" s="39">
        <v>0</v>
      </c>
      <c r="AN12" s="37">
        <v>0.02236</v>
      </c>
      <c r="AO12" s="37">
        <v>0.050159999999999996</v>
      </c>
      <c r="AP12" s="37">
        <v>0.01394</v>
      </c>
      <c r="AQ12" s="37">
        <v>0.004079164904627301</v>
      </c>
      <c r="AR12" s="37">
        <v>0.057025831868058485</v>
      </c>
      <c r="AS12" s="37">
        <v>0.02316</v>
      </c>
      <c r="AT12" s="37">
        <v>0</v>
      </c>
      <c r="AU12" s="38">
        <v>0.12</v>
      </c>
      <c r="AV12" s="37">
        <v>0.011454996104965611</v>
      </c>
      <c r="AW12" s="37">
        <v>0.04300821295822297</v>
      </c>
      <c r="AX12" s="39">
        <v>0</v>
      </c>
      <c r="AY12" s="37">
        <v>0.011594863006076251</v>
      </c>
      <c r="AZ12" s="37">
        <v>0.00030585145451712695</v>
      </c>
      <c r="BA12" s="39">
        <v>0.03436533196821651</v>
      </c>
      <c r="BB12" s="37">
        <v>0</v>
      </c>
      <c r="BC12" s="37">
        <v>0.015210000000000001</v>
      </c>
      <c r="BD12" s="37">
        <v>0.015395668721761</v>
      </c>
      <c r="BE12" s="3" t="s">
        <v>6</v>
      </c>
      <c r="BF12" s="37">
        <v>0.008842199915422108</v>
      </c>
      <c r="BG12" s="37">
        <v>0.006601580271094393</v>
      </c>
      <c r="BH12" s="37">
        <v>0.00992470787242093</v>
      </c>
      <c r="BI12" s="37">
        <v>0.004079164904627301</v>
      </c>
      <c r="BJ12" s="37">
        <v>0.002</v>
      </c>
      <c r="BK12" s="37">
        <v>0.038</v>
      </c>
      <c r="BL12" s="39">
        <v>0</v>
      </c>
      <c r="BM12" s="37">
        <v>0.04696366266776469</v>
      </c>
      <c r="BN12" s="37">
        <v>0.04989846201785038</v>
      </c>
      <c r="BO12" s="37">
        <v>0.009302695363796212</v>
      </c>
      <c r="BP12" s="37">
        <v>0.05444155890404861</v>
      </c>
      <c r="BQ12" s="37">
        <v>0.06372707160186071</v>
      </c>
      <c r="BR12" s="37">
        <v>0.05676809187829686</v>
      </c>
      <c r="BS12" s="37">
        <v>0</v>
      </c>
      <c r="BT12" s="37">
        <v>0.07279608270827305</v>
      </c>
      <c r="BU12" s="37">
        <v>0</v>
      </c>
      <c r="BV12" s="37">
        <v>0.030298159587339998</v>
      </c>
      <c r="BW12" s="40">
        <v>0.008797524983863428</v>
      </c>
      <c r="BX12" s="3" t="s">
        <v>6</v>
      </c>
      <c r="BY12" s="37">
        <v>0.0034365331968216517</v>
      </c>
      <c r="BZ12" s="37">
        <v>0.00152</v>
      </c>
      <c r="CA12" s="37">
        <v>0.0037400000000000003</v>
      </c>
      <c r="CB12" s="43">
        <v>0.003414287931586837</v>
      </c>
      <c r="CC12" s="43">
        <v>0.014039770150407993</v>
      </c>
      <c r="CD12" s="43">
        <v>0.008152361423114858</v>
      </c>
      <c r="CE12" s="43">
        <v>0.011934641980725465</v>
      </c>
      <c r="CF12" s="43">
        <v>0.02017909719250725</v>
      </c>
      <c r="CG12" s="43">
        <v>0.011704109607520548</v>
      </c>
      <c r="CH12" s="43">
        <v>0.01257774712390424</v>
      </c>
      <c r="CI12" s="43">
        <v>0.023245833784917007</v>
      </c>
      <c r="CJ12" s="43">
        <v>0.04578690255173532</v>
      </c>
      <c r="CK12" s="43">
        <v>0.008910583956839595</v>
      </c>
      <c r="CL12" s="43">
        <v>0.021185143133865145</v>
      </c>
      <c r="CM12" s="43">
        <v>0.008841678439878906</v>
      </c>
      <c r="CN12" s="43">
        <v>0.00812015993518384</v>
      </c>
      <c r="CO12" s="43">
        <v>0.019573968262832146</v>
      </c>
      <c r="CP12" s="43">
        <v>0.020160231065221468</v>
      </c>
      <c r="CQ12" s="3" t="s">
        <v>6</v>
      </c>
      <c r="CR12" s="43">
        <v>0.03379123809287439</v>
      </c>
      <c r="CS12" s="43">
        <v>0.013053698331265578</v>
      </c>
      <c r="CT12" s="43">
        <v>0.012863632504865379</v>
      </c>
      <c r="CU12" s="43">
        <v>0.033522925719192444</v>
      </c>
      <c r="CV12" s="43">
        <v>0.017227039820998154</v>
      </c>
      <c r="CW12" s="43">
        <v>0.005426811363694022</v>
      </c>
      <c r="CX12" s="43">
        <v>0.006535379447423504</v>
      </c>
      <c r="CY12" s="43">
        <v>0.007896093924387794</v>
      </c>
      <c r="CZ12" s="43">
        <v>0.009389957241974457</v>
      </c>
      <c r="DA12" s="43">
        <v>0.029978012948733358</v>
      </c>
      <c r="DB12" s="43">
        <v>0.008836333742524027</v>
      </c>
      <c r="DC12" s="43">
        <v>0.012491801595616029</v>
      </c>
      <c r="DD12" s="43">
        <v>0.025761026725494626</v>
      </c>
      <c r="DE12" s="37">
        <v>0.009960742411359911</v>
      </c>
      <c r="DF12" s="40">
        <v>0.015012300531529271</v>
      </c>
      <c r="DG12" s="37">
        <v>0.004661652188516127</v>
      </c>
      <c r="DH12" s="37">
        <v>0.006445248216733128</v>
      </c>
      <c r="DI12" s="37">
        <v>0.002334647034599801</v>
      </c>
      <c r="DJ12" s="3" t="s">
        <v>6</v>
      </c>
      <c r="DK12" s="37">
        <v>0.005534334111416281</v>
      </c>
      <c r="DL12" s="37">
        <v>4.252959786047422E-06</v>
      </c>
      <c r="DM12" s="37">
        <v>4E-06</v>
      </c>
      <c r="DN12" s="37">
        <v>4.5660611199895635E-06</v>
      </c>
      <c r="DO12" s="37">
        <v>4.500831675418284E-06</v>
      </c>
      <c r="DP12" s="37">
        <v>5.557548677473011E-06</v>
      </c>
      <c r="DQ12" s="37">
        <v>4.3964645641042375E-06</v>
      </c>
      <c r="DR12" s="37">
        <v>2.296076448909038E-06</v>
      </c>
      <c r="DS12" s="37">
        <v>0.006556905339535711</v>
      </c>
      <c r="DT12" s="44">
        <f t="shared" si="3"/>
        <v>1.6531752231298271</v>
      </c>
      <c r="DU12" s="45"/>
      <c r="DV12" s="44">
        <f t="shared" si="4"/>
        <v>2.6957669789884946</v>
      </c>
      <c r="DW12" s="46">
        <f t="shared" si="5"/>
        <v>4.348942202118321</v>
      </c>
    </row>
    <row r="13" spans="1:127" ht="15.75">
      <c r="A13" s="3" t="s">
        <v>7</v>
      </c>
      <c r="B13" s="37">
        <v>0.5122270693761267</v>
      </c>
      <c r="C13" s="38">
        <v>0.40386565469963714</v>
      </c>
      <c r="D13" s="37">
        <v>0</v>
      </c>
      <c r="E13" s="37">
        <v>0.9812042288944779</v>
      </c>
      <c r="F13" s="37">
        <v>0.16632</v>
      </c>
      <c r="G13" s="37">
        <v>0.21528</v>
      </c>
      <c r="H13" s="39">
        <v>0</v>
      </c>
      <c r="I13" s="40">
        <v>0.0018599999999999999</v>
      </c>
      <c r="J13" s="37">
        <v>0.172</v>
      </c>
      <c r="K13" s="37">
        <v>0.01416</v>
      </c>
      <c r="L13" s="37">
        <v>0.07836</v>
      </c>
      <c r="M13" s="37">
        <v>0.0387</v>
      </c>
      <c r="N13" s="37">
        <v>0.01494</v>
      </c>
      <c r="O13" s="37">
        <v>0.1284442653965145</v>
      </c>
      <c r="P13" s="37">
        <v>0.04667346660995321</v>
      </c>
      <c r="Q13" s="41">
        <v>0.056000863584767066</v>
      </c>
      <c r="R13" s="37">
        <v>0.08575834761512609</v>
      </c>
      <c r="S13" s="3" t="s">
        <v>7</v>
      </c>
      <c r="T13" s="37">
        <v>0.039676645373812006</v>
      </c>
      <c r="U13" s="37">
        <v>0.04356</v>
      </c>
      <c r="V13" s="37">
        <v>0.078</v>
      </c>
      <c r="W13" s="37">
        <v>0.05423631774577667</v>
      </c>
      <c r="X13" s="37">
        <v>0.0003155200427340915</v>
      </c>
      <c r="Y13" s="37">
        <v>0.07982657081172514</v>
      </c>
      <c r="Z13" s="37">
        <v>0.0594991920585813</v>
      </c>
      <c r="AA13" s="39">
        <v>0</v>
      </c>
      <c r="AB13" s="37">
        <v>0.001744762147360377</v>
      </c>
      <c r="AC13" s="42">
        <v>0</v>
      </c>
      <c r="AD13" s="37">
        <v>8.575834761512608E-05</v>
      </c>
      <c r="AE13" s="37">
        <v>0.020717834806027284</v>
      </c>
      <c r="AF13" s="37">
        <v>0.018444628414952556</v>
      </c>
      <c r="AG13" s="37">
        <v>0.02906728393687818</v>
      </c>
      <c r="AH13" s="37">
        <v>0.00272</v>
      </c>
      <c r="AI13" s="37">
        <v>0.00398</v>
      </c>
      <c r="AJ13" s="40">
        <v>0.0639</v>
      </c>
      <c r="AK13" s="37">
        <v>0.0014800000000000002</v>
      </c>
      <c r="AL13" s="3" t="s">
        <v>7</v>
      </c>
      <c r="AM13" s="39">
        <v>0</v>
      </c>
      <c r="AN13" s="37">
        <v>0.0252</v>
      </c>
      <c r="AO13" s="37">
        <v>0.05604</v>
      </c>
      <c r="AP13" s="37">
        <v>0.01944</v>
      </c>
      <c r="AQ13" s="37">
        <v>0.0046815286340670835</v>
      </c>
      <c r="AR13" s="37">
        <v>0.06544674486411893</v>
      </c>
      <c r="AS13" s="37">
        <v>0.024959999999999996</v>
      </c>
      <c r="AT13" s="37">
        <v>0</v>
      </c>
      <c r="AU13" s="38">
        <v>0.12</v>
      </c>
      <c r="AV13" s="37">
        <v>0.013146536980569341</v>
      </c>
      <c r="AW13" s="37">
        <v>0.04935916668521444</v>
      </c>
      <c r="AX13" s="39">
        <v>0</v>
      </c>
      <c r="AY13" s="37">
        <v>0.013307057802310307</v>
      </c>
      <c r="AZ13" s="37">
        <v>0.0003510160475416768</v>
      </c>
      <c r="BA13" s="39">
        <v>0.03944000534176143</v>
      </c>
      <c r="BB13" s="37">
        <v>0</v>
      </c>
      <c r="BC13" s="37">
        <v>0.013845000000000001</v>
      </c>
      <c r="BD13" s="37">
        <v>0.017669122393109127</v>
      </c>
      <c r="BE13" s="3" t="s">
        <v>7</v>
      </c>
      <c r="BF13" s="37">
        <v>0.010147913374435219</v>
      </c>
      <c r="BG13" s="37">
        <v>0.007576425026152372</v>
      </c>
      <c r="BH13" s="37">
        <v>0.011390273542700703</v>
      </c>
      <c r="BI13" s="37">
        <v>0.0046815286340670835</v>
      </c>
      <c r="BJ13" s="37">
        <v>0.002</v>
      </c>
      <c r="BK13" s="37">
        <v>0.037</v>
      </c>
      <c r="BL13" s="39">
        <v>0</v>
      </c>
      <c r="BM13" s="37">
        <v>0.05389871130005117</v>
      </c>
      <c r="BN13" s="37">
        <v>0.05726688775623761</v>
      </c>
      <c r="BO13" s="37">
        <v>0.010676409446014822</v>
      </c>
      <c r="BP13" s="37">
        <v>0.06248085646241848</v>
      </c>
      <c r="BQ13" s="37">
        <v>0.07313754590576241</v>
      </c>
      <c r="BR13" s="37">
        <v>0.06515094482405571</v>
      </c>
      <c r="BS13" s="37">
        <v>0.0387052589822056</v>
      </c>
      <c r="BT13" s="37">
        <v>0.08354576331545326</v>
      </c>
      <c r="BU13" s="37">
        <v>0</v>
      </c>
      <c r="BV13" s="37">
        <v>0.030159459975800804</v>
      </c>
      <c r="BW13" s="40">
        <v>0.010096641367490928</v>
      </c>
      <c r="BX13" s="3" t="s">
        <v>7</v>
      </c>
      <c r="BY13" s="37">
        <v>0.003944000534176144</v>
      </c>
      <c r="BZ13" s="37">
        <v>0.00148</v>
      </c>
      <c r="CA13" s="37">
        <v>0.00376</v>
      </c>
      <c r="CB13" s="43">
        <v>0.003877576462769857</v>
      </c>
      <c r="CC13" s="43">
        <v>0.015025349336545353</v>
      </c>
      <c r="CD13" s="43">
        <v>0.009020613329458547</v>
      </c>
      <c r="CE13" s="43">
        <v>0.012578906508408191</v>
      </c>
      <c r="CF13" s="43">
        <v>0.02115254990337537</v>
      </c>
      <c r="CG13" s="43">
        <v>0.012543537856050174</v>
      </c>
      <c r="CH13" s="43">
        <v>0.012687208545552334</v>
      </c>
      <c r="CI13" s="43">
        <v>0.024149344365080948</v>
      </c>
      <c r="CJ13" s="43">
        <v>0.049418053986973666</v>
      </c>
      <c r="CK13" s="43">
        <v>0.009804088505124542</v>
      </c>
      <c r="CL13" s="43">
        <v>0.02544609656953634</v>
      </c>
      <c r="CM13" s="43">
        <v>0.010264207254779613</v>
      </c>
      <c r="CN13" s="43">
        <v>0.00918284862499392</v>
      </c>
      <c r="CO13" s="43">
        <v>0.02313313735519803</v>
      </c>
      <c r="CP13" s="43">
        <v>0.023192655928060645</v>
      </c>
      <c r="CQ13" s="3" t="s">
        <v>7</v>
      </c>
      <c r="CR13" s="43">
        <v>0.040129439040319</v>
      </c>
      <c r="CS13" s="43">
        <v>0.013638708078176177</v>
      </c>
      <c r="CT13" s="43">
        <v>0.015357069846946955</v>
      </c>
      <c r="CU13" s="43">
        <v>0.03316073707262918</v>
      </c>
      <c r="CV13" s="43">
        <v>0.019898609819747465</v>
      </c>
      <c r="CW13" s="43">
        <v>0.006034557281426842</v>
      </c>
      <c r="CX13" s="43">
        <v>0.00691274652342146</v>
      </c>
      <c r="CY13" s="43">
        <v>0.008685761289328381</v>
      </c>
      <c r="CZ13" s="43">
        <v>0.010313255383332231</v>
      </c>
      <c r="DA13" s="43">
        <v>0.030256664731680486</v>
      </c>
      <c r="DB13" s="43">
        <v>0.009366695436084024</v>
      </c>
      <c r="DC13" s="43">
        <v>0.013229669732660237</v>
      </c>
      <c r="DD13" s="43">
        <v>0.02824694966229673</v>
      </c>
      <c r="DE13" s="37">
        <v>0.010746926542605794</v>
      </c>
      <c r="DF13" s="40">
        <v>0.01683807270922432</v>
      </c>
      <c r="DG13" s="37">
        <v>0.0052717734513237835</v>
      </c>
      <c r="DH13" s="37">
        <v>0.008660238833623516</v>
      </c>
      <c r="DI13" s="37">
        <v>0.0031422132972382167</v>
      </c>
      <c r="DJ13" s="3" t="s">
        <v>7</v>
      </c>
      <c r="DK13" s="37">
        <v>0.007449297996237916</v>
      </c>
      <c r="DL13" s="37">
        <v>5.316199732559277E-06</v>
      </c>
      <c r="DM13" s="37">
        <v>5E-06</v>
      </c>
      <c r="DN13" s="37">
        <v>5.707576399986953E-06</v>
      </c>
      <c r="DO13" s="37">
        <v>5.626039594272854E-06</v>
      </c>
      <c r="DP13" s="37">
        <v>6.946935846841264E-06</v>
      </c>
      <c r="DQ13" s="37">
        <v>5.495580705130295E-06</v>
      </c>
      <c r="DR13" s="37">
        <v>2.8700955611362966E-06</v>
      </c>
      <c r="DS13" s="37">
        <v>0.007525153019208083</v>
      </c>
      <c r="DT13" s="44">
        <f t="shared" si="3"/>
        <v>1.8972969529702417</v>
      </c>
      <c r="DU13" s="45"/>
      <c r="DV13" s="44">
        <f t="shared" si="4"/>
        <v>3.102113932794797</v>
      </c>
      <c r="DW13" s="46">
        <f t="shared" si="5"/>
        <v>4.999410885765039</v>
      </c>
    </row>
    <row r="14" spans="1:127" ht="15.75">
      <c r="A14" s="3" t="s">
        <v>8</v>
      </c>
      <c r="B14" s="37">
        <v>0.5269694963164103</v>
      </c>
      <c r="C14" s="38">
        <v>0.415489327605778</v>
      </c>
      <c r="D14" s="37">
        <v>0</v>
      </c>
      <c r="E14" s="37">
        <v>1.0094443054597255</v>
      </c>
      <c r="F14" s="37">
        <v>0.23112000000000002</v>
      </c>
      <c r="G14" s="37">
        <v>0.26568</v>
      </c>
      <c r="H14" s="39">
        <v>0</v>
      </c>
      <c r="I14" s="40">
        <v>0.00196</v>
      </c>
      <c r="J14" s="37">
        <v>0.174</v>
      </c>
      <c r="K14" s="37">
        <v>0.01974</v>
      </c>
      <c r="L14" s="37">
        <v>0.07596000000000001</v>
      </c>
      <c r="M14" s="37">
        <v>0.05283</v>
      </c>
      <c r="N14" s="37">
        <v>0.0201</v>
      </c>
      <c r="O14" s="37">
        <v>0.132141024727904</v>
      </c>
      <c r="P14" s="37">
        <v>0.044570837941301567</v>
      </c>
      <c r="Q14" s="41">
        <v>0.05761262658861759</v>
      </c>
      <c r="R14" s="37">
        <v>0.08822656190878943</v>
      </c>
      <c r="S14" s="3" t="s">
        <v>8</v>
      </c>
      <c r="T14" s="37">
        <v>0.04081858042689576</v>
      </c>
      <c r="U14" s="37">
        <v>0.05112</v>
      </c>
      <c r="V14" s="37">
        <v>0.08448</v>
      </c>
      <c r="W14" s="37">
        <v>0.05579729528812126</v>
      </c>
      <c r="X14" s="37">
        <v>0.00032460103719201405</v>
      </c>
      <c r="Y14" s="37">
        <v>0.08212406240957955</v>
      </c>
      <c r="Z14" s="37">
        <v>0.061211640588484044</v>
      </c>
      <c r="AA14" s="39">
        <v>0</v>
      </c>
      <c r="AB14" s="37">
        <v>0.0017420874992039738</v>
      </c>
      <c r="AC14" s="42">
        <v>0</v>
      </c>
      <c r="AD14" s="37">
        <v>8.822656190878943E-05</v>
      </c>
      <c r="AE14" s="37">
        <v>0.021314115604620622</v>
      </c>
      <c r="AF14" s="37">
        <v>0.018416353563013434</v>
      </c>
      <c r="AG14" s="37">
        <v>0.029903870551314295</v>
      </c>
      <c r="AH14" s="37">
        <v>0.00472</v>
      </c>
      <c r="AI14" s="37">
        <v>0.0371</v>
      </c>
      <c r="AJ14" s="40">
        <v>0.0852</v>
      </c>
      <c r="AK14" s="37">
        <v>0.00128</v>
      </c>
      <c r="AL14" s="3" t="s">
        <v>8</v>
      </c>
      <c r="AM14" s="39">
        <v>0</v>
      </c>
      <c r="AN14" s="37">
        <v>0.031639999999999995</v>
      </c>
      <c r="AO14" s="37">
        <v>0.06412000000000001</v>
      </c>
      <c r="AP14" s="37">
        <v>0.02576</v>
      </c>
      <c r="AQ14" s="37">
        <v>0.004816267889336509</v>
      </c>
      <c r="AR14" s="37">
        <v>0.06733037013955351</v>
      </c>
      <c r="AS14" s="37">
        <v>0.0321</v>
      </c>
      <c r="AT14" s="37">
        <v>0</v>
      </c>
      <c r="AU14" s="38">
        <v>0.12</v>
      </c>
      <c r="AV14" s="37">
        <v>0.013524907965901755</v>
      </c>
      <c r="AW14" s="37">
        <v>0.050779774755725704</v>
      </c>
      <c r="AX14" s="39">
        <v>0</v>
      </c>
      <c r="AY14" s="37">
        <v>0.01369004874357319</v>
      </c>
      <c r="AZ14" s="37">
        <v>0.00036111865387611564</v>
      </c>
      <c r="BA14" s="39">
        <v>0.04057512964900175</v>
      </c>
      <c r="BB14" s="37">
        <v>0</v>
      </c>
      <c r="BC14" s="37">
        <v>0.01485</v>
      </c>
      <c r="BD14" s="37">
        <v>0.01817765808275279</v>
      </c>
      <c r="BE14" s="3" t="s">
        <v>8</v>
      </c>
      <c r="BF14" s="37">
        <v>0.010439980858688152</v>
      </c>
      <c r="BG14" s="37">
        <v>0.0077944824055732375</v>
      </c>
      <c r="BH14" s="37">
        <v>0.011718097442631708</v>
      </c>
      <c r="BI14" s="37">
        <v>0.004816267889336509</v>
      </c>
      <c r="BJ14" s="37">
        <v>0.002</v>
      </c>
      <c r="BK14" s="37">
        <v>0.056</v>
      </c>
      <c r="BL14" s="39">
        <v>0</v>
      </c>
      <c r="BM14" s="37">
        <v>0.05544997217832579</v>
      </c>
      <c r="BN14" s="37">
        <v>0.05891508825035055</v>
      </c>
      <c r="BO14" s="37">
        <v>0.010983687595984776</v>
      </c>
      <c r="BP14" s="37">
        <v>0.06427912038994858</v>
      </c>
      <c r="BQ14" s="37">
        <v>0.07524252042110885</v>
      </c>
      <c r="BR14" s="37">
        <v>0.067026056667186</v>
      </c>
      <c r="BS14" s="37">
        <v>0.038645925422191994</v>
      </c>
      <c r="BT14" s="37">
        <v>0.08595029713548043</v>
      </c>
      <c r="BU14" s="37">
        <v>0</v>
      </c>
      <c r="BV14" s="37">
        <v>0.030113226771954403</v>
      </c>
      <c r="BW14" s="40">
        <v>0.01038723319014445</v>
      </c>
      <c r="BX14" s="3" t="s">
        <v>8</v>
      </c>
      <c r="BY14" s="37">
        <v>0.0040575129649001755</v>
      </c>
      <c r="BZ14" s="37">
        <v>0.00116</v>
      </c>
      <c r="CA14" s="37">
        <v>0.00622</v>
      </c>
      <c r="CB14" s="43">
        <v>0.0036358336644013805</v>
      </c>
      <c r="CC14" s="43">
        <v>0.01630410785105904</v>
      </c>
      <c r="CD14" s="43">
        <v>0.010443595870227966</v>
      </c>
      <c r="CE14" s="43">
        <v>0.012509796220161786</v>
      </c>
      <c r="CF14" s="43">
        <v>0.023454569171162305</v>
      </c>
      <c r="CG14" s="43">
        <v>0.014244967171834688</v>
      </c>
      <c r="CH14" s="43">
        <v>0.01359691423751159</v>
      </c>
      <c r="CI14" s="43">
        <v>0.025952271150276852</v>
      </c>
      <c r="CJ14" s="43">
        <v>0.0477348491798736</v>
      </c>
      <c r="CK14" s="43">
        <v>0.010337371329464664</v>
      </c>
      <c r="CL14" s="43">
        <v>0.03137966614333822</v>
      </c>
      <c r="CM14" s="43">
        <v>0.010444206725731847</v>
      </c>
      <c r="CN14" s="43">
        <v>0.009554539800893751</v>
      </c>
      <c r="CO14" s="43">
        <v>0.02382897434339923</v>
      </c>
      <c r="CP14" s="43">
        <v>0.02341935542405338</v>
      </c>
      <c r="CQ14" s="3" t="s">
        <v>8</v>
      </c>
      <c r="CR14" s="43">
        <v>0.04277616207602498</v>
      </c>
      <c r="CS14" s="43">
        <v>0.014894157933050331</v>
      </c>
      <c r="CT14" s="43">
        <v>0.017874571068233085</v>
      </c>
      <c r="CU14" s="43">
        <v>0.03457123362644246</v>
      </c>
      <c r="CV14" s="43">
        <v>0.020023679162577322</v>
      </c>
      <c r="CW14" s="43">
        <v>0.005867779783667442</v>
      </c>
      <c r="CX14" s="43">
        <v>0.00736543226462536</v>
      </c>
      <c r="CY14" s="43">
        <v>0.008391190851052124</v>
      </c>
      <c r="CZ14" s="43">
        <v>0.01241301659867322</v>
      </c>
      <c r="DA14" s="43">
        <v>0.02949450857433586</v>
      </c>
      <c r="DB14" s="43">
        <v>0.009323160963927003</v>
      </c>
      <c r="DC14" s="43">
        <v>0.013624073058652266</v>
      </c>
      <c r="DD14" s="43">
        <v>0.027306467020185528</v>
      </c>
      <c r="DE14" s="37">
        <v>0.011352293027920205</v>
      </c>
      <c r="DF14" s="40">
        <v>0.02014472144559052</v>
      </c>
      <c r="DG14" s="37">
        <v>0.006538440337092743</v>
      </c>
      <c r="DH14" s="37">
        <v>0.008831467076343042</v>
      </c>
      <c r="DI14" s="37">
        <v>0.0032039012610488014</v>
      </c>
      <c r="DJ14" s="3" t="s">
        <v>8</v>
      </c>
      <c r="DK14" s="37">
        <v>0.007595491641397541</v>
      </c>
      <c r="DL14" s="37">
        <v>4.252959786047422E-06</v>
      </c>
      <c r="DM14" s="37">
        <v>4E-06</v>
      </c>
      <c r="DN14" s="37">
        <v>4.5660611199895635E-06</v>
      </c>
      <c r="DO14" s="37">
        <v>4.500831675418284E-06</v>
      </c>
      <c r="DP14" s="37">
        <v>5.557548677473011E-06</v>
      </c>
      <c r="DQ14" s="37">
        <v>4.3964645641042375E-06</v>
      </c>
      <c r="DR14" s="37">
        <v>2.296076448909038E-06</v>
      </c>
      <c r="DS14" s="37">
        <v>0.007741734737029536</v>
      </c>
      <c r="DT14" s="44">
        <f t="shared" si="3"/>
        <v>1.9519031293819138</v>
      </c>
      <c r="DU14" s="45"/>
      <c r="DV14" s="44">
        <f t="shared" si="4"/>
        <v>3.4247107008940048</v>
      </c>
      <c r="DW14" s="46">
        <f t="shared" si="5"/>
        <v>5.376613830275918</v>
      </c>
    </row>
    <row r="15" spans="1:127" ht="15.75">
      <c r="A15" s="3" t="s">
        <v>9</v>
      </c>
      <c r="B15" s="37">
        <v>0.5524074094682722</v>
      </c>
      <c r="C15" s="38">
        <v>0.4355458612477464</v>
      </c>
      <c r="D15" s="37">
        <v>0</v>
      </c>
      <c r="E15" s="37">
        <v>1.058172280709564</v>
      </c>
      <c r="F15" s="37">
        <v>0.35496</v>
      </c>
      <c r="G15" s="37">
        <v>0.37368</v>
      </c>
      <c r="H15" s="39">
        <v>0</v>
      </c>
      <c r="I15" s="40">
        <v>0.01916</v>
      </c>
      <c r="J15" s="37">
        <v>0.1738</v>
      </c>
      <c r="K15" s="37">
        <v>0.0363</v>
      </c>
      <c r="L15" s="37">
        <v>0.08009999999999999</v>
      </c>
      <c r="M15" s="37">
        <v>0.0837</v>
      </c>
      <c r="N15" s="37">
        <v>0.038160000000000006</v>
      </c>
      <c r="O15" s="37">
        <v>0.1385197467114781</v>
      </c>
      <c r="P15" s="37">
        <v>0.04672236495108464</v>
      </c>
      <c r="Q15" s="41">
        <v>0.06039370785016358</v>
      </c>
      <c r="R15" s="37">
        <v>0.09248544147432615</v>
      </c>
      <c r="S15" s="3" t="s">
        <v>9</v>
      </c>
      <c r="T15" s="37">
        <v>0.042788978165550086</v>
      </c>
      <c r="U15" s="37">
        <v>0.061079999999999995</v>
      </c>
      <c r="V15" s="37">
        <v>0.10704000000000001</v>
      </c>
      <c r="W15" s="37">
        <v>0.05849074673373545</v>
      </c>
      <c r="X15" s="37">
        <v>0.00034027020409980183</v>
      </c>
      <c r="Y15" s="37">
        <v>0.08608836163724988</v>
      </c>
      <c r="Z15" s="37">
        <v>0.06416645373812012</v>
      </c>
      <c r="AA15" s="39">
        <v>0</v>
      </c>
      <c r="AB15" s="37">
        <v>0.0017581353881423933</v>
      </c>
      <c r="AC15" s="42">
        <v>0</v>
      </c>
      <c r="AD15" s="37">
        <v>9.248544147432615E-05</v>
      </c>
      <c r="AE15" s="37">
        <v>0.02234299227670324</v>
      </c>
      <c r="AF15" s="37">
        <v>0.018586002674648158</v>
      </c>
      <c r="AG15" s="37">
        <v>0.031347392552694246</v>
      </c>
      <c r="AH15" s="37">
        <v>0.005600000000000001</v>
      </c>
      <c r="AI15" s="37">
        <v>0.027759999999999996</v>
      </c>
      <c r="AJ15" s="40">
        <v>0.12885</v>
      </c>
      <c r="AK15" s="37">
        <v>0.00256</v>
      </c>
      <c r="AL15" s="3" t="s">
        <v>9</v>
      </c>
      <c r="AM15" s="39">
        <v>0</v>
      </c>
      <c r="AN15" s="37">
        <v>0.03308</v>
      </c>
      <c r="AO15" s="37">
        <v>0.06724000000000001</v>
      </c>
      <c r="AP15" s="37">
        <v>0.026799999999999997</v>
      </c>
      <c r="AQ15" s="37">
        <v>0.005048759153330811</v>
      </c>
      <c r="AR15" s="37">
        <v>0.0705805470854014</v>
      </c>
      <c r="AS15" s="37">
        <v>0.05328000000000001</v>
      </c>
      <c r="AT15" s="37">
        <v>0</v>
      </c>
      <c r="AU15" s="38">
        <v>0.24</v>
      </c>
      <c r="AV15" s="37">
        <v>0.014177783391573369</v>
      </c>
      <c r="AW15" s="37">
        <v>0.05323102005386276</v>
      </c>
      <c r="AX15" s="39">
        <v>0</v>
      </c>
      <c r="AY15" s="37">
        <v>0.014350895857909142</v>
      </c>
      <c r="AZ15" s="37">
        <v>0.00037855060206102957</v>
      </c>
      <c r="BA15" s="39">
        <v>0.04253377551247523</v>
      </c>
      <c r="BB15" s="37">
        <v>0</v>
      </c>
      <c r="BC15" s="37">
        <v>0.014925</v>
      </c>
      <c r="BD15" s="37">
        <v>0.01905513142958891</v>
      </c>
      <c r="BE15" s="3" t="s">
        <v>9</v>
      </c>
      <c r="BF15" s="37">
        <v>0.010943940439359878</v>
      </c>
      <c r="BG15" s="37">
        <v>0.008170738275946492</v>
      </c>
      <c r="BH15" s="37">
        <v>0.012283754368002848</v>
      </c>
      <c r="BI15" s="37">
        <v>0.005048759153330811</v>
      </c>
      <c r="BJ15" s="37">
        <v>0.002</v>
      </c>
      <c r="BK15" s="37">
        <v>0.104</v>
      </c>
      <c r="BL15" s="39">
        <v>0</v>
      </c>
      <c r="BM15" s="37">
        <v>0.058126657615348645</v>
      </c>
      <c r="BN15" s="37">
        <v>0.06175904204411404</v>
      </c>
      <c r="BO15" s="37">
        <v>0.011513893031227046</v>
      </c>
      <c r="BP15" s="37">
        <v>0.06738200716686328</v>
      </c>
      <c r="BQ15" s="37">
        <v>0.07887463331033408</v>
      </c>
      <c r="BR15" s="37">
        <v>0.07026154376905784</v>
      </c>
      <c r="BS15" s="37">
        <v>0.0390019267822736</v>
      </c>
      <c r="BT15" s="37">
        <v>0.0900992966680763</v>
      </c>
      <c r="BU15" s="37">
        <v>0</v>
      </c>
      <c r="BV15" s="37">
        <v>0.0303906259950328</v>
      </c>
      <c r="BW15" s="40">
        <v>0.010888646531193659</v>
      </c>
      <c r="BX15" s="3" t="s">
        <v>9</v>
      </c>
      <c r="BY15" s="37">
        <v>0.004253377551247523</v>
      </c>
      <c r="BZ15" s="37">
        <v>0.0008</v>
      </c>
      <c r="CA15" s="37">
        <v>0.013519999999999999</v>
      </c>
      <c r="CB15" s="43">
        <v>0.0038391850995021697</v>
      </c>
      <c r="CC15" s="43">
        <v>0.02626212091546593</v>
      </c>
      <c r="CD15" s="43">
        <v>0.018445255627384746</v>
      </c>
      <c r="CE15" s="43">
        <v>0.01200752905547098</v>
      </c>
      <c r="CF15" s="43">
        <v>0.02973418171009912</v>
      </c>
      <c r="CG15" s="43">
        <v>0.013708889619526902</v>
      </c>
      <c r="CH15" s="43">
        <v>0.013068781125480114</v>
      </c>
      <c r="CI15" s="43">
        <v>0.02675828749212934</v>
      </c>
      <c r="CJ15" s="43">
        <v>0.048597905290108344</v>
      </c>
      <c r="CK15" s="43">
        <v>0.010915665652700657</v>
      </c>
      <c r="CL15" s="43">
        <v>0.05084091187186524</v>
      </c>
      <c r="CM15" s="43">
        <v>0.010625384230058536</v>
      </c>
      <c r="CN15" s="43">
        <v>0.008925791081383302</v>
      </c>
      <c r="CO15" s="43">
        <v>0.022739113076616004</v>
      </c>
      <c r="CP15" s="43">
        <v>0.022568523658521068</v>
      </c>
      <c r="CQ15" s="3" t="s">
        <v>9</v>
      </c>
      <c r="CR15" s="43">
        <v>0.04289135171253045</v>
      </c>
      <c r="CS15" s="43">
        <v>0.01507937989879589</v>
      </c>
      <c r="CT15" s="43">
        <v>0.01921826986598322</v>
      </c>
      <c r="CU15" s="43">
        <v>0.03548375898071804</v>
      </c>
      <c r="CV15" s="43">
        <v>0.01926184193067111</v>
      </c>
      <c r="CW15" s="43">
        <v>0.006310127016939896</v>
      </c>
      <c r="CX15" s="43">
        <v>0.008210452164556946</v>
      </c>
      <c r="CY15" s="43">
        <v>0.008630684726699122</v>
      </c>
      <c r="CZ15" s="43">
        <v>0.015217711737978265</v>
      </c>
      <c r="DA15" s="43">
        <v>0.029474159220341318</v>
      </c>
      <c r="DB15" s="43">
        <v>0.008970979275177782</v>
      </c>
      <c r="DC15" s="43">
        <v>0.015165768437073726</v>
      </c>
      <c r="DD15" s="43">
        <v>0.02662522443096937</v>
      </c>
      <c r="DE15" s="37">
        <v>0.01459901097225611</v>
      </c>
      <c r="DF15" s="40">
        <v>0.028634011145604682</v>
      </c>
      <c r="DG15" s="37">
        <v>0.009959869030960827</v>
      </c>
      <c r="DH15" s="37">
        <v>0.01203633321373676</v>
      </c>
      <c r="DI15" s="37">
        <v>0.004346906109833802</v>
      </c>
      <c r="DJ15" s="3" t="s">
        <v>9</v>
      </c>
      <c r="DK15" s="37">
        <v>0.010302928057849308</v>
      </c>
      <c r="DL15" s="37">
        <v>5.316199732559277E-06</v>
      </c>
      <c r="DM15" s="37">
        <v>5E-06</v>
      </c>
      <c r="DN15" s="37">
        <v>5.707576399986953E-06</v>
      </c>
      <c r="DO15" s="37">
        <v>5.626039594272854E-06</v>
      </c>
      <c r="DP15" s="37">
        <v>6.946935846841264E-06</v>
      </c>
      <c r="DQ15" s="37">
        <v>5.495580705130295E-06</v>
      </c>
      <c r="DR15" s="37">
        <v>2.8700955611362966E-06</v>
      </c>
      <c r="DS15" s="37">
        <v>0.008115444367780276</v>
      </c>
      <c r="DT15" s="44">
        <f t="shared" si="3"/>
        <v>2.0461255514255825</v>
      </c>
      <c r="DU15" s="45"/>
      <c r="DV15" s="44">
        <f t="shared" si="4"/>
        <v>4.148482085817691</v>
      </c>
      <c r="DW15" s="46">
        <f t="shared" si="5"/>
        <v>6.194607637243274</v>
      </c>
    </row>
    <row r="16" spans="1:127" ht="15.75">
      <c r="A16" s="3" t="s">
        <v>10</v>
      </c>
      <c r="B16" s="37">
        <v>0.5908533463909724</v>
      </c>
      <c r="C16" s="38">
        <v>0.46585857686572146</v>
      </c>
      <c r="D16" s="37">
        <v>0</v>
      </c>
      <c r="E16" s="37">
        <v>1.1318179705757976</v>
      </c>
      <c r="F16" s="37">
        <v>0.33696</v>
      </c>
      <c r="G16" s="37">
        <v>0.40824</v>
      </c>
      <c r="H16" s="39">
        <v>0</v>
      </c>
      <c r="I16" s="40">
        <v>0.0174</v>
      </c>
      <c r="J16" s="37">
        <v>0.1726</v>
      </c>
      <c r="K16" s="37">
        <v>0.05814</v>
      </c>
      <c r="L16" s="37">
        <v>0.09204000000000001</v>
      </c>
      <c r="M16" s="37">
        <v>0.14931</v>
      </c>
      <c r="N16" s="37">
        <v>0.0483</v>
      </c>
      <c r="O16" s="37">
        <v>0.14816031516392528</v>
      </c>
      <c r="P16" s="37">
        <v>0.049974104636324956</v>
      </c>
      <c r="Q16" s="41">
        <v>0.06459693293863651</v>
      </c>
      <c r="R16" s="37">
        <v>0.09892215718133054</v>
      </c>
      <c r="S16" s="3" t="s">
        <v>10</v>
      </c>
      <c r="T16" s="37">
        <v>0.04576696565692537</v>
      </c>
      <c r="U16" s="37">
        <v>0.07062</v>
      </c>
      <c r="V16" s="37">
        <v>0.11064</v>
      </c>
      <c r="W16" s="37">
        <v>0.0625615313049478</v>
      </c>
      <c r="X16" s="37">
        <v>0.00036395201317634485</v>
      </c>
      <c r="Y16" s="37">
        <v>0.09207985933361525</v>
      </c>
      <c r="Z16" s="37">
        <v>0.06863225088472923</v>
      </c>
      <c r="AA16" s="39">
        <v>0</v>
      </c>
      <c r="AB16" s="37">
        <v>0.0017492198942877157</v>
      </c>
      <c r="AC16" s="42">
        <v>0</v>
      </c>
      <c r="AD16" s="37">
        <v>9.892215718133055E-05</v>
      </c>
      <c r="AE16" s="37">
        <v>0.023897999065191744</v>
      </c>
      <c r="AF16" s="37">
        <v>0.018491753168184424</v>
      </c>
      <c r="AG16" s="37">
        <v>0.03352907921387077</v>
      </c>
      <c r="AH16" s="37">
        <v>0.008599999999999998</v>
      </c>
      <c r="AI16" s="37">
        <v>0.033600000000000005</v>
      </c>
      <c r="AJ16" s="40">
        <v>0.17475</v>
      </c>
      <c r="AK16" s="37">
        <v>0.005560000000000001</v>
      </c>
      <c r="AL16" s="3" t="s">
        <v>10</v>
      </c>
      <c r="AM16" s="39">
        <v>0</v>
      </c>
      <c r="AN16" s="37">
        <v>0.031120000000000002</v>
      </c>
      <c r="AO16" s="37">
        <v>0.07964</v>
      </c>
      <c r="AP16" s="37">
        <v>0.02726</v>
      </c>
      <c r="AQ16" s="37">
        <v>0.005400137995504018</v>
      </c>
      <c r="AR16" s="37">
        <v>0.07549274633310334</v>
      </c>
      <c r="AS16" s="37">
        <v>0.10518000000000001</v>
      </c>
      <c r="AT16" s="37">
        <v>0</v>
      </c>
      <c r="AU16" s="38">
        <v>0.24</v>
      </c>
      <c r="AV16" s="37">
        <v>0.01516451556900888</v>
      </c>
      <c r="AW16" s="37">
        <v>0.056935743061274455</v>
      </c>
      <c r="AX16" s="39">
        <v>0</v>
      </c>
      <c r="AY16" s="37">
        <v>0.015349676155712344</v>
      </c>
      <c r="AZ16" s="37">
        <v>0.0004048966146586837</v>
      </c>
      <c r="BA16" s="39">
        <v>0.045494001647043106</v>
      </c>
      <c r="BB16" s="37">
        <v>0</v>
      </c>
      <c r="BC16" s="37">
        <v>0.016349999999999996</v>
      </c>
      <c r="BD16" s="37">
        <v>0.020381312737875315</v>
      </c>
      <c r="BE16" s="3" t="s">
        <v>10</v>
      </c>
      <c r="BF16" s="37">
        <v>0.011705606623784191</v>
      </c>
      <c r="BG16" s="37">
        <v>0.008739397716396981</v>
      </c>
      <c r="BH16" s="37">
        <v>0.01313866767566605</v>
      </c>
      <c r="BI16" s="37">
        <v>0.005400137995504018</v>
      </c>
      <c r="BJ16" s="37">
        <v>0.002</v>
      </c>
      <c r="BK16" s="37">
        <v>0.114</v>
      </c>
      <c r="BL16" s="39">
        <v>0</v>
      </c>
      <c r="BM16" s="37">
        <v>0.06217210265084911</v>
      </c>
      <c r="BN16" s="37">
        <v>0.0660572903915066</v>
      </c>
      <c r="BO16" s="37">
        <v>0.01231522624585457</v>
      </c>
      <c r="BP16" s="37">
        <v>0.0720715974092457</v>
      </c>
      <c r="BQ16" s="37">
        <v>0.08436407665427674</v>
      </c>
      <c r="BR16" s="37">
        <v>0.07515154132075051</v>
      </c>
      <c r="BS16" s="37">
        <v>0.038804148248894936</v>
      </c>
      <c r="BT16" s="37">
        <v>0.09636994368893143</v>
      </c>
      <c r="BU16" s="37">
        <v>0</v>
      </c>
      <c r="BV16" s="37">
        <v>0.0302365153155448</v>
      </c>
      <c r="BW16" s="40">
        <v>0.011646464421643035</v>
      </c>
      <c r="BX16" s="3" t="s">
        <v>10</v>
      </c>
      <c r="BY16" s="37">
        <v>0.004549400164704311</v>
      </c>
      <c r="BZ16" s="37">
        <v>0.0008199999999999999</v>
      </c>
      <c r="CA16" s="37">
        <v>0.017740000000000002</v>
      </c>
      <c r="CB16" s="43">
        <v>0.004058081024121162</v>
      </c>
      <c r="CC16" s="43">
        <v>0.031105052505601815</v>
      </c>
      <c r="CD16" s="43">
        <v>0.026989029678317723</v>
      </c>
      <c r="CE16" s="43">
        <v>0.010671017488143753</v>
      </c>
      <c r="CF16" s="43">
        <v>0.03075109371866285</v>
      </c>
      <c r="CG16" s="43">
        <v>0.0137859409831471</v>
      </c>
      <c r="CH16" s="43">
        <v>0.01351913827092256</v>
      </c>
      <c r="CI16" s="43">
        <v>0.026521423629808385</v>
      </c>
      <c r="CJ16" s="43">
        <v>0.049704164681671756</v>
      </c>
      <c r="CK16" s="43">
        <v>0.010074387792562539</v>
      </c>
      <c r="CL16" s="43">
        <v>0.0573820681917416</v>
      </c>
      <c r="CM16" s="43">
        <v>0.010472748683632788</v>
      </c>
      <c r="CN16" s="43">
        <v>0.008176256207357686</v>
      </c>
      <c r="CO16" s="43">
        <v>0.024263959727030094</v>
      </c>
      <c r="CP16" s="43">
        <v>0.024880962646606407</v>
      </c>
      <c r="CQ16" s="3" t="s">
        <v>10</v>
      </c>
      <c r="CR16" s="43">
        <v>0.04688652713253387</v>
      </c>
      <c r="CS16" s="43">
        <v>0.014876571790433</v>
      </c>
      <c r="CT16" s="43">
        <v>0.02051352212006586</v>
      </c>
      <c r="CU16" s="43">
        <v>0.03765118460762496</v>
      </c>
      <c r="CV16" s="43">
        <v>0.019223809118306723</v>
      </c>
      <c r="CW16" s="43">
        <v>0.006521245526696486</v>
      </c>
      <c r="CX16" s="43">
        <v>0.008568433936858544</v>
      </c>
      <c r="CY16" s="43">
        <v>0.008812974673254525</v>
      </c>
      <c r="CZ16" s="43">
        <v>0.016617002045596494</v>
      </c>
      <c r="DA16" s="43">
        <v>0.03164397753593215</v>
      </c>
      <c r="DB16" s="43">
        <v>0.008853497974693255</v>
      </c>
      <c r="DC16" s="43">
        <v>0.015764560758593015</v>
      </c>
      <c r="DD16" s="43">
        <v>0.02618210292981648</v>
      </c>
      <c r="DE16" s="37">
        <v>0.015798292239409723</v>
      </c>
      <c r="DF16" s="40">
        <v>0.030071300525471738</v>
      </c>
      <c r="DG16" s="37">
        <v>0.010608479606667566</v>
      </c>
      <c r="DH16" s="37">
        <v>0.01230729659140669</v>
      </c>
      <c r="DI16" s="37">
        <v>0.0044411589623435015</v>
      </c>
      <c r="DJ16" s="3" t="s">
        <v>10</v>
      </c>
      <c r="DK16" s="37">
        <v>0.010525902762540342</v>
      </c>
      <c r="DL16" s="37">
        <v>4.252959786047422E-06</v>
      </c>
      <c r="DM16" s="37">
        <v>4E-06</v>
      </c>
      <c r="DN16" s="37">
        <v>4.5660611199895635E-06</v>
      </c>
      <c r="DO16" s="37">
        <v>4.500831675418284E-06</v>
      </c>
      <c r="DP16" s="37">
        <v>5.557548677473011E-06</v>
      </c>
      <c r="DQ16" s="37">
        <v>4.3964645641042375E-06</v>
      </c>
      <c r="DR16" s="37">
        <v>2.296076448909038E-06</v>
      </c>
      <c r="DS16" s="37">
        <v>0.008680255514255827</v>
      </c>
      <c r="DT16" s="44">
        <f t="shared" si="3"/>
        <v>2.1885298938324915</v>
      </c>
      <c r="DU16" s="45"/>
      <c r="DV16" s="44">
        <f t="shared" si="4"/>
        <v>4.553973180774158</v>
      </c>
      <c r="DW16" s="46">
        <f t="shared" si="5"/>
        <v>6.74250307460665</v>
      </c>
    </row>
    <row r="17" spans="1:127" ht="15.75">
      <c r="A17" s="3" t="s">
        <v>11</v>
      </c>
      <c r="B17" s="37">
        <v>0.5928768167553251</v>
      </c>
      <c r="C17" s="38">
        <v>0.4674539829508781</v>
      </c>
      <c r="D17" s="37">
        <v>0</v>
      </c>
      <c r="E17" s="37">
        <v>1.1356940595161256</v>
      </c>
      <c r="F17" s="37">
        <v>0.3672</v>
      </c>
      <c r="G17" s="37">
        <v>0.42264</v>
      </c>
      <c r="H17" s="39">
        <v>0</v>
      </c>
      <c r="I17" s="40">
        <v>0.01036</v>
      </c>
      <c r="J17" s="37">
        <v>0.1722</v>
      </c>
      <c r="K17" s="37">
        <v>0.05964</v>
      </c>
      <c r="L17" s="37">
        <v>0.09246</v>
      </c>
      <c r="M17" s="37">
        <v>0.14427</v>
      </c>
      <c r="N17" s="37">
        <v>0.050760000000000007</v>
      </c>
      <c r="O17" s="37">
        <v>0.14866771350352778</v>
      </c>
      <c r="P17" s="37">
        <v>0.050145248830284976</v>
      </c>
      <c r="Q17" s="41">
        <v>0.06481815531171403</v>
      </c>
      <c r="R17" s="37">
        <v>0.09926093169222552</v>
      </c>
      <c r="S17" s="3" t="s">
        <v>11</v>
      </c>
      <c r="T17" s="37">
        <v>0.045923701840681966</v>
      </c>
      <c r="U17" s="37">
        <v>0.07221000000000001</v>
      </c>
      <c r="V17" s="37">
        <v>0.14615999999999998</v>
      </c>
      <c r="W17" s="37">
        <v>0.06277578312448531</v>
      </c>
      <c r="X17" s="37">
        <v>0.00036519842418037345</v>
      </c>
      <c r="Y17" s="37">
        <v>0.09239520131763448</v>
      </c>
      <c r="Z17" s="37">
        <v>0.06886729283981392</v>
      </c>
      <c r="AA17" s="39">
        <v>0</v>
      </c>
      <c r="AB17" s="37">
        <v>0.001744762147360377</v>
      </c>
      <c r="AC17" s="42">
        <v>0</v>
      </c>
      <c r="AD17" s="37">
        <v>9.926093169222552E-05</v>
      </c>
      <c r="AE17" s="37">
        <v>0.023979841527743774</v>
      </c>
      <c r="AF17" s="37">
        <v>0.018444628414952556</v>
      </c>
      <c r="AG17" s="37">
        <v>0.03364390482761691</v>
      </c>
      <c r="AH17" s="37">
        <v>0.011959999999999998</v>
      </c>
      <c r="AI17" s="37">
        <v>0.04276</v>
      </c>
      <c r="AJ17" s="40">
        <v>0.17595000000000002</v>
      </c>
      <c r="AK17" s="37">
        <v>0.008320000000000001</v>
      </c>
      <c r="AL17" s="3" t="s">
        <v>11</v>
      </c>
      <c r="AM17" s="39">
        <v>0</v>
      </c>
      <c r="AN17" s="37">
        <v>0.03264</v>
      </c>
      <c r="AO17" s="37">
        <v>0.08688</v>
      </c>
      <c r="AP17" s="37">
        <v>0.033</v>
      </c>
      <c r="AQ17" s="37">
        <v>0.005418631618776292</v>
      </c>
      <c r="AR17" s="37">
        <v>0.07575128313561398</v>
      </c>
      <c r="AS17" s="37">
        <v>0.10692</v>
      </c>
      <c r="AT17" s="37">
        <v>0</v>
      </c>
      <c r="AU17" s="38">
        <v>0.24</v>
      </c>
      <c r="AV17" s="37">
        <v>0.015216448841505486</v>
      </c>
      <c r="AW17" s="37">
        <v>0.057130728482717184</v>
      </c>
      <c r="AX17" s="39">
        <v>0</v>
      </c>
      <c r="AY17" s="37">
        <v>0.01540224353980725</v>
      </c>
      <c r="AZ17" s="37">
        <v>0.0004062832469006655</v>
      </c>
      <c r="BA17" s="39">
        <v>0.04564980302254668</v>
      </c>
      <c r="BB17" s="37">
        <v>0</v>
      </c>
      <c r="BC17" s="37">
        <v>0.016634999999999997</v>
      </c>
      <c r="BD17" s="37">
        <v>0.020451111754100918</v>
      </c>
      <c r="BE17" s="3" t="s">
        <v>11</v>
      </c>
      <c r="BF17" s="37">
        <v>0.01174569431770126</v>
      </c>
      <c r="BG17" s="37">
        <v>0.008769327160631217</v>
      </c>
      <c r="BH17" s="37">
        <v>0.013183663112911482</v>
      </c>
      <c r="BI17" s="37">
        <v>0.005418631618776292</v>
      </c>
      <c r="BJ17" s="37">
        <v>0.002</v>
      </c>
      <c r="BK17" s="37">
        <v>0.112</v>
      </c>
      <c r="BL17" s="39">
        <v>0</v>
      </c>
      <c r="BM17" s="37">
        <v>0.0623850208106123</v>
      </c>
      <c r="BN17" s="37">
        <v>0.06628351398873777</v>
      </c>
      <c r="BO17" s="37">
        <v>0.012357401678203388</v>
      </c>
      <c r="BP17" s="37">
        <v>0.07231841794831848</v>
      </c>
      <c r="BQ17" s="37">
        <v>0.08465299472501057</v>
      </c>
      <c r="BR17" s="37">
        <v>0.07540890961294487</v>
      </c>
      <c r="BS17" s="37">
        <v>0.0387052589822056</v>
      </c>
      <c r="BT17" s="37">
        <v>0.09669997774266065</v>
      </c>
      <c r="BU17" s="37">
        <v>0</v>
      </c>
      <c r="BV17" s="37">
        <v>0.030159459975800804</v>
      </c>
      <c r="BW17" s="40">
        <v>0.01168634957377195</v>
      </c>
      <c r="BX17" s="3" t="s">
        <v>11</v>
      </c>
      <c r="BY17" s="37">
        <v>0.004564980302254669</v>
      </c>
      <c r="BZ17" s="37">
        <v>0.0009199999999999999</v>
      </c>
      <c r="CA17" s="37">
        <v>0.020779999999999996</v>
      </c>
      <c r="CB17" s="43">
        <v>0.00459564041206757</v>
      </c>
      <c r="CC17" s="43">
        <v>0.02958782922757364</v>
      </c>
      <c r="CD17" s="43">
        <v>0.02845109058866694</v>
      </c>
      <c r="CE17" s="43">
        <v>0.01134787276472939</v>
      </c>
      <c r="CF17" s="43">
        <v>0.029942022763627705</v>
      </c>
      <c r="CG17" s="43">
        <v>0.013830347831179562</v>
      </c>
      <c r="CH17" s="43">
        <v>0.013263642121598048</v>
      </c>
      <c r="CI17" s="43">
        <v>0.02680927915722108</v>
      </c>
      <c r="CJ17" s="43">
        <v>0.0488182630326817</v>
      </c>
      <c r="CK17" s="43">
        <v>0.010785130620750013</v>
      </c>
      <c r="CL17" s="43">
        <v>0.05459579070534321</v>
      </c>
      <c r="CM17" s="43">
        <v>0.011634897452802145</v>
      </c>
      <c r="CN17" s="43">
        <v>0.009124899708578422</v>
      </c>
      <c r="CO17" s="43">
        <v>0.02214310427932912</v>
      </c>
      <c r="CP17" s="43">
        <v>0.02488262924331164</v>
      </c>
      <c r="CQ17" s="3" t="s">
        <v>11</v>
      </c>
      <c r="CR17" s="43">
        <v>0.04696158036318535</v>
      </c>
      <c r="CS17" s="43">
        <v>0.015577774665134318</v>
      </c>
      <c r="CT17" s="43">
        <v>0.02219783241346176</v>
      </c>
      <c r="CU17" s="43">
        <v>0.03888722322131866</v>
      </c>
      <c r="CV17" s="43">
        <v>0.020065650262824614</v>
      </c>
      <c r="CW17" s="43">
        <v>0.006866048723741747</v>
      </c>
      <c r="CX17" s="43">
        <v>0.008356122556324376</v>
      </c>
      <c r="CY17" s="43">
        <v>0.009305672174133561</v>
      </c>
      <c r="CZ17" s="43">
        <v>0.017477016919714976</v>
      </c>
      <c r="DA17" s="43">
        <v>0.0323602192127432</v>
      </c>
      <c r="DB17" s="43">
        <v>0.008718639740420734</v>
      </c>
      <c r="DC17" s="43">
        <v>0.015895727417218477</v>
      </c>
      <c r="DD17" s="43">
        <v>0.025414912120236624</v>
      </c>
      <c r="DE17" s="37">
        <v>0.014681960779916518</v>
      </c>
      <c r="DF17" s="40">
        <v>0.027352409667669508</v>
      </c>
      <c r="DG17" s="37">
        <v>0.009338663189899949</v>
      </c>
      <c r="DH17" s="37">
        <v>0.012312360399311289</v>
      </c>
      <c r="DI17" s="37">
        <v>0.004452443990246108</v>
      </c>
      <c r="DJ17" s="3" t="s">
        <v>11</v>
      </c>
      <c r="DK17" s="37">
        <v>0.010553754630679453</v>
      </c>
      <c r="DL17" s="37">
        <v>4.252959786047422E-06</v>
      </c>
      <c r="DM17" s="37">
        <v>4E-06</v>
      </c>
      <c r="DN17" s="37">
        <v>4.5660611199895635E-06</v>
      </c>
      <c r="DO17" s="37">
        <v>4.500831675418284E-06</v>
      </c>
      <c r="DP17" s="37">
        <v>5.557548677473011E-06</v>
      </c>
      <c r="DQ17" s="37">
        <v>4.3964645641042375E-06</v>
      </c>
      <c r="DR17" s="37">
        <v>2.296076448909038E-06</v>
      </c>
      <c r="DS17" s="37">
        <v>0.008709982416701907</v>
      </c>
      <c r="DT17" s="44">
        <f t="shared" si="3"/>
        <v>2.196024859222329</v>
      </c>
      <c r="DU17" s="45"/>
      <c r="DV17" s="44">
        <f t="shared" si="4"/>
        <v>4.664890764643036</v>
      </c>
      <c r="DW17" s="46">
        <f t="shared" si="5"/>
        <v>6.860915623865365</v>
      </c>
    </row>
    <row r="18" spans="1:127" ht="15.75">
      <c r="A18" s="3" t="s">
        <v>12</v>
      </c>
      <c r="B18" s="37">
        <v>0.6402838367201584</v>
      </c>
      <c r="C18" s="38">
        <v>0.5048320683745464</v>
      </c>
      <c r="D18" s="37">
        <v>0</v>
      </c>
      <c r="E18" s="37">
        <v>1.2265052861180974</v>
      </c>
      <c r="F18" s="37">
        <v>0.342</v>
      </c>
      <c r="G18" s="37">
        <v>0.43272000000000005</v>
      </c>
      <c r="H18" s="39">
        <v>0</v>
      </c>
      <c r="I18" s="40">
        <v>0.004340000000000001</v>
      </c>
      <c r="J18" s="37">
        <v>0.172</v>
      </c>
      <c r="K18" s="37">
        <v>0.059340000000000004</v>
      </c>
      <c r="L18" s="37">
        <v>0.09234</v>
      </c>
      <c r="M18" s="37">
        <v>0.13383</v>
      </c>
      <c r="N18" s="37">
        <v>0.05124</v>
      </c>
      <c r="O18" s="37">
        <v>0.1605553317456431</v>
      </c>
      <c r="P18" s="37">
        <v>0.05415491280306252</v>
      </c>
      <c r="Q18" s="41">
        <v>0.07000107948095884</v>
      </c>
      <c r="R18" s="37">
        <v>0.1071979345189076</v>
      </c>
      <c r="S18" s="3" t="s">
        <v>12</v>
      </c>
      <c r="T18" s="37">
        <v>0.04959580671726501</v>
      </c>
      <c r="U18" s="37">
        <v>0.08298</v>
      </c>
      <c r="V18" s="37">
        <v>0.14904</v>
      </c>
      <c r="W18" s="37">
        <v>0.06779539718222084</v>
      </c>
      <c r="X18" s="37">
        <v>0.0003944000534176144</v>
      </c>
      <c r="Y18" s="37">
        <v>0.09978321351465644</v>
      </c>
      <c r="Z18" s="37">
        <v>0.07437399007322663</v>
      </c>
      <c r="AA18" s="39">
        <v>0</v>
      </c>
      <c r="AB18" s="37">
        <v>0.001751894542444119</v>
      </c>
      <c r="AC18" s="42">
        <v>0</v>
      </c>
      <c r="AD18" s="37">
        <v>0.00010719793451890761</v>
      </c>
      <c r="AE18" s="37">
        <v>0.025897293507534103</v>
      </c>
      <c r="AF18" s="37">
        <v>0.018520028020123543</v>
      </c>
      <c r="AG18" s="37">
        <v>0.036334104921097725</v>
      </c>
      <c r="AH18" s="37">
        <v>0.010920000000000001</v>
      </c>
      <c r="AI18" s="37">
        <v>0.02764</v>
      </c>
      <c r="AJ18" s="40">
        <v>0.17504999999999998</v>
      </c>
      <c r="AK18" s="37">
        <v>0.008</v>
      </c>
      <c r="AL18" s="3" t="s">
        <v>12</v>
      </c>
      <c r="AM18" s="39">
        <v>0</v>
      </c>
      <c r="AN18" s="37">
        <v>0.032</v>
      </c>
      <c r="AO18" s="37">
        <v>0.0906</v>
      </c>
      <c r="AP18" s="37">
        <v>0.031039999999999998</v>
      </c>
      <c r="AQ18" s="37">
        <v>0.0058519107925838545</v>
      </c>
      <c r="AR18" s="37">
        <v>0.08180843108014867</v>
      </c>
      <c r="AS18" s="37">
        <v>0.10715999999999999</v>
      </c>
      <c r="AT18" s="37">
        <v>0</v>
      </c>
      <c r="AU18" s="38">
        <v>0.24</v>
      </c>
      <c r="AV18" s="37">
        <v>0.016433171225711675</v>
      </c>
      <c r="AW18" s="37">
        <v>0.061698958356518056</v>
      </c>
      <c r="AX18" s="39">
        <v>0</v>
      </c>
      <c r="AY18" s="37">
        <v>0.016633822252887884</v>
      </c>
      <c r="AZ18" s="37">
        <v>0.00043877005942709606</v>
      </c>
      <c r="BA18" s="39">
        <v>0.0493000066772018</v>
      </c>
      <c r="BB18" s="37">
        <v>0</v>
      </c>
      <c r="BC18" s="37">
        <v>0.016634999999999997</v>
      </c>
      <c r="BD18" s="37">
        <v>0.02208640299138641</v>
      </c>
      <c r="BE18" s="3" t="s">
        <v>12</v>
      </c>
      <c r="BF18" s="37">
        <v>0.012684891718044022</v>
      </c>
      <c r="BG18" s="37">
        <v>0.009470531282690466</v>
      </c>
      <c r="BH18" s="37">
        <v>0.01423784192837588</v>
      </c>
      <c r="BI18" s="37">
        <v>0.0058519107925838545</v>
      </c>
      <c r="BJ18" s="37">
        <v>0.002</v>
      </c>
      <c r="BK18" s="37">
        <v>0.115</v>
      </c>
      <c r="BL18" s="39">
        <v>0</v>
      </c>
      <c r="BM18" s="37">
        <v>0.06737338912506398</v>
      </c>
      <c r="BN18" s="37">
        <v>0.071583609695297</v>
      </c>
      <c r="BO18" s="37">
        <v>0.013345511807518529</v>
      </c>
      <c r="BP18" s="37">
        <v>0.0781010705780231</v>
      </c>
      <c r="BQ18" s="37">
        <v>0.09142193238220303</v>
      </c>
      <c r="BR18" s="37">
        <v>0.08143868103006965</v>
      </c>
      <c r="BS18" s="37">
        <v>0.038863481808908536</v>
      </c>
      <c r="BT18" s="37">
        <v>0.10443220414431659</v>
      </c>
      <c r="BU18" s="37">
        <v>0</v>
      </c>
      <c r="BV18" s="37">
        <v>0.0302827485193912</v>
      </c>
      <c r="BW18" s="40">
        <v>0.01262080170936366</v>
      </c>
      <c r="BX18" s="3" t="s">
        <v>12</v>
      </c>
      <c r="BY18" s="37">
        <v>0.00493000066772018</v>
      </c>
      <c r="BZ18" s="37">
        <v>0.0008999999999999999</v>
      </c>
      <c r="CA18" s="37">
        <v>0.0198</v>
      </c>
      <c r="CB18" s="43">
        <v>0.004701094092487017</v>
      </c>
      <c r="CC18" s="43">
        <v>0.030363498284224008</v>
      </c>
      <c r="CD18" s="43">
        <v>0.02950937950155165</v>
      </c>
      <c r="CE18" s="43">
        <v>0.012066681910029593</v>
      </c>
      <c r="CF18" s="43">
        <v>0.03157515180163822</v>
      </c>
      <c r="CG18" s="43">
        <v>0.012973801767270267</v>
      </c>
      <c r="CH18" s="43">
        <v>0.014217454018609318</v>
      </c>
      <c r="CI18" s="43">
        <v>0.02812144349759076</v>
      </c>
      <c r="CJ18" s="43">
        <v>0.05155097170149491</v>
      </c>
      <c r="CK18" s="43">
        <v>0.01149930744591258</v>
      </c>
      <c r="CL18" s="43">
        <v>0.058464519542973464</v>
      </c>
      <c r="CM18" s="43">
        <v>0.01141145068709414</v>
      </c>
      <c r="CN18" s="43">
        <v>0.008590027982338481</v>
      </c>
      <c r="CO18" s="43">
        <v>0.02339446915583768</v>
      </c>
      <c r="CP18" s="43">
        <v>0.026593550164409376</v>
      </c>
      <c r="CQ18" s="3" t="s">
        <v>12</v>
      </c>
      <c r="CR18" s="43">
        <v>0.047418685045146236</v>
      </c>
      <c r="CS18" s="43">
        <v>0.015712670437664406</v>
      </c>
      <c r="CT18" s="43">
        <v>0.023179258156506583</v>
      </c>
      <c r="CU18" s="43">
        <v>0.039667540249512245</v>
      </c>
      <c r="CV18" s="43">
        <v>0.020264912880116715</v>
      </c>
      <c r="CW18" s="43">
        <v>0.006792903686387637</v>
      </c>
      <c r="CX18" s="43">
        <v>0.008889198879589225</v>
      </c>
      <c r="CY18" s="43">
        <v>0.010443096706541708</v>
      </c>
      <c r="CZ18" s="43">
        <v>0.01684314419884075</v>
      </c>
      <c r="DA18" s="43">
        <v>0.033399824477433546</v>
      </c>
      <c r="DB18" s="43">
        <v>0.009626531685222994</v>
      </c>
      <c r="DC18" s="43">
        <v>0.01492277534355708</v>
      </c>
      <c r="DD18" s="43">
        <v>0.0256134938092926</v>
      </c>
      <c r="DE18" s="37">
        <v>0.014842356159023412</v>
      </c>
      <c r="DF18" s="40">
        <v>0.030709768211685813</v>
      </c>
      <c r="DG18" s="37">
        <v>0.010588658711191344</v>
      </c>
      <c r="DH18" s="37">
        <v>0.01418338329424905</v>
      </c>
      <c r="DI18" s="37">
        <v>0.005126882988145265</v>
      </c>
      <c r="DJ18" s="3" t="s">
        <v>12</v>
      </c>
      <c r="DK18" s="37">
        <v>0.012152143749517943</v>
      </c>
      <c r="DL18" s="37">
        <v>5.316199732559277E-06</v>
      </c>
      <c r="DM18" s="37">
        <v>5E-06</v>
      </c>
      <c r="DN18" s="37">
        <v>5.707576399986953E-06</v>
      </c>
      <c r="DO18" s="37">
        <v>5.626039594272854E-06</v>
      </c>
      <c r="DP18" s="37">
        <v>6.946935846841264E-06</v>
      </c>
      <c r="DQ18" s="37">
        <v>5.495580705130295E-06</v>
      </c>
      <c r="DR18" s="37">
        <v>2.8700955611362966E-06</v>
      </c>
      <c r="DS18" s="37">
        <v>0.009406441274010104</v>
      </c>
      <c r="DT18" s="44">
        <f t="shared" si="3"/>
        <v>2.3716211912128022</v>
      </c>
      <c r="DU18" s="45"/>
      <c r="DV18" s="44">
        <f t="shared" si="4"/>
        <v>4.77878109956545</v>
      </c>
      <c r="DW18" s="46">
        <f t="shared" si="5"/>
        <v>7.150402290778252</v>
      </c>
    </row>
    <row r="19" spans="1:127" ht="15.75">
      <c r="A19" s="3" t="s">
        <v>13</v>
      </c>
      <c r="B19" s="37">
        <v>0.7099490306928709</v>
      </c>
      <c r="C19" s="38">
        <v>0.5597596207349373</v>
      </c>
      <c r="D19" s="37">
        <v>0</v>
      </c>
      <c r="E19" s="37">
        <v>1.3599534910636784</v>
      </c>
      <c r="F19" s="37">
        <v>0.30816000000000004</v>
      </c>
      <c r="G19" s="37">
        <v>0.42048</v>
      </c>
      <c r="H19" s="39">
        <v>0</v>
      </c>
      <c r="I19" s="40">
        <v>0.0038399999999999997</v>
      </c>
      <c r="J19" s="37">
        <v>0.1724</v>
      </c>
      <c r="K19" s="37">
        <v>0.05418</v>
      </c>
      <c r="L19" s="37">
        <v>0.08904</v>
      </c>
      <c r="M19" s="37">
        <v>0.12996000000000002</v>
      </c>
      <c r="N19" s="37">
        <v>0.056760000000000005</v>
      </c>
      <c r="O19" s="37">
        <v>0.17802433172338575</v>
      </c>
      <c r="P19" s="37">
        <v>0.060047162909400244</v>
      </c>
      <c r="Q19" s="41">
        <v>0.07761744975405639</v>
      </c>
      <c r="R19" s="37">
        <v>0.11886145696543435</v>
      </c>
      <c r="S19" s="3" t="s">
        <v>13</v>
      </c>
      <c r="T19" s="37">
        <v>0.054992009615170596</v>
      </c>
      <c r="U19" s="37">
        <v>0.08229</v>
      </c>
      <c r="V19" s="37">
        <v>0.14928</v>
      </c>
      <c r="W19" s="37">
        <v>0.07517178125486879</v>
      </c>
      <c r="X19" s="37">
        <v>0.00043731220369916976</v>
      </c>
      <c r="Y19" s="37">
        <v>0.11063998753588994</v>
      </c>
      <c r="Z19" s="37">
        <v>0.08246614881257092</v>
      </c>
      <c r="AA19" s="39">
        <v>0</v>
      </c>
      <c r="AB19" s="37">
        <v>0.0017599184869133287</v>
      </c>
      <c r="AC19" s="42">
        <v>0</v>
      </c>
      <c r="AD19" s="37">
        <v>0.00011886145696543435</v>
      </c>
      <c r="AE19" s="37">
        <v>0.028715012575396735</v>
      </c>
      <c r="AF19" s="37">
        <v>0.018604852575940904</v>
      </c>
      <c r="AG19" s="37">
        <v>0.04028738676578601</v>
      </c>
      <c r="AH19" s="37">
        <v>0.00848</v>
      </c>
      <c r="AI19" s="37">
        <v>0.024759999999999997</v>
      </c>
      <c r="AJ19" s="40">
        <v>0.1755</v>
      </c>
      <c r="AK19" s="37">
        <v>0.0054</v>
      </c>
      <c r="AL19" s="3" t="s">
        <v>13</v>
      </c>
      <c r="AM19" s="39">
        <v>0</v>
      </c>
      <c r="AN19" s="37">
        <v>0.03464</v>
      </c>
      <c r="AO19" s="37">
        <v>0.08635999999999998</v>
      </c>
      <c r="AP19" s="37">
        <v>0.03516</v>
      </c>
      <c r="AQ19" s="37">
        <v>0.006488619822386432</v>
      </c>
      <c r="AR19" s="37">
        <v>0.09070948385230028</v>
      </c>
      <c r="AS19" s="37">
        <v>0.111</v>
      </c>
      <c r="AT19" s="37">
        <v>0</v>
      </c>
      <c r="AU19" s="38">
        <v>0.12</v>
      </c>
      <c r="AV19" s="37">
        <v>0.018221159607380532</v>
      </c>
      <c r="AW19" s="37">
        <v>0.06841202786618887</v>
      </c>
      <c r="AX19" s="39">
        <v>0</v>
      </c>
      <c r="AY19" s="37">
        <v>0.018443642191012483</v>
      </c>
      <c r="AZ19" s="37">
        <v>0.00048650982661532636</v>
      </c>
      <c r="BA19" s="39">
        <v>0.05466402546239622</v>
      </c>
      <c r="BB19" s="37">
        <v>0</v>
      </c>
      <c r="BC19" s="37">
        <v>0.0147</v>
      </c>
      <c r="BD19" s="37">
        <v>0.024489483407153508</v>
      </c>
      <c r="BE19" s="3" t="s">
        <v>13</v>
      </c>
      <c r="BF19" s="37">
        <v>0.014065053751474547</v>
      </c>
      <c r="BG19" s="37">
        <v>0.010500959291326314</v>
      </c>
      <c r="BH19" s="37">
        <v>0.015786970553540027</v>
      </c>
      <c r="BI19" s="37">
        <v>0.006488619822386432</v>
      </c>
      <c r="BJ19" s="37">
        <v>0.002</v>
      </c>
      <c r="BK19" s="37">
        <v>0.122</v>
      </c>
      <c r="BL19" s="39">
        <v>0</v>
      </c>
      <c r="BM19" s="37">
        <v>0.07470385719691067</v>
      </c>
      <c r="BN19" s="37">
        <v>0.07937216497139932</v>
      </c>
      <c r="BO19" s="37">
        <v>0.014797551692670658</v>
      </c>
      <c r="BP19" s="37">
        <v>0.0865987491375281</v>
      </c>
      <c r="BQ19" s="37">
        <v>0.10136896881746754</v>
      </c>
      <c r="BR19" s="37">
        <v>0.09029950366133231</v>
      </c>
      <c r="BS19" s="37">
        <v>0.039041482488949335</v>
      </c>
      <c r="BT19" s="37">
        <v>0.11579480513699392</v>
      </c>
      <c r="BU19" s="37">
        <v>0</v>
      </c>
      <c r="BV19" s="37">
        <v>0.030421448130930392</v>
      </c>
      <c r="BW19" s="40">
        <v>0.013993990518373432</v>
      </c>
      <c r="BX19" s="3" t="s">
        <v>13</v>
      </c>
      <c r="BY19" s="37">
        <v>0.005466402546239622</v>
      </c>
      <c r="BZ19" s="37">
        <v>0.0008</v>
      </c>
      <c r="CA19" s="37">
        <v>0.02132</v>
      </c>
      <c r="CB19" s="43">
        <v>0.004484704677230423</v>
      </c>
      <c r="CC19" s="43">
        <v>0.03207428453153385</v>
      </c>
      <c r="CD19" s="43">
        <v>0.029380325570357198</v>
      </c>
      <c r="CE19" s="43">
        <v>0.013508562726761326</v>
      </c>
      <c r="CF19" s="43">
        <v>0.0321806421490803</v>
      </c>
      <c r="CG19" s="43">
        <v>0.014156334166644774</v>
      </c>
      <c r="CH19" s="43">
        <v>0.014993680670034312</v>
      </c>
      <c r="CI19" s="43">
        <v>0.028947397704821607</v>
      </c>
      <c r="CJ19" s="43">
        <v>0.05236419691593517</v>
      </c>
      <c r="CK19" s="43">
        <v>0.012229418263776569</v>
      </c>
      <c r="CL19" s="43">
        <v>0.056030401843689695</v>
      </c>
      <c r="CM19" s="43">
        <v>0.011344334494186712</v>
      </c>
      <c r="CN19" s="43">
        <v>0.0090143402516227</v>
      </c>
      <c r="CO19" s="43">
        <v>0.026089029373990748</v>
      </c>
      <c r="CP19" s="43">
        <v>0.02754466104379301</v>
      </c>
      <c r="CQ19" s="3" t="s">
        <v>13</v>
      </c>
      <c r="CR19" s="43">
        <v>0.04844635787557394</v>
      </c>
      <c r="CS19" s="43">
        <v>0.01657546594558821</v>
      </c>
      <c r="CT19" s="43">
        <v>0.02469078341932892</v>
      </c>
      <c r="CU19" s="43">
        <v>0.044405931724183424</v>
      </c>
      <c r="CV19" s="43">
        <v>0.02068027641340514</v>
      </c>
      <c r="CW19" s="43">
        <v>0.006796874030888555</v>
      </c>
      <c r="CX19" s="43">
        <v>0.008350496075630692</v>
      </c>
      <c r="CY19" s="43">
        <v>0.0093296136864094</v>
      </c>
      <c r="CZ19" s="43">
        <v>0.016876775706096112</v>
      </c>
      <c r="DA19" s="43">
        <v>0.032726447244616305</v>
      </c>
      <c r="DB19" s="43">
        <v>0.009588277403372574</v>
      </c>
      <c r="DC19" s="43">
        <v>0.015257643747982066</v>
      </c>
      <c r="DD19" s="43">
        <v>0.0256293437664678</v>
      </c>
      <c r="DE19" s="37">
        <v>0.015919032294775582</v>
      </c>
      <c r="DF19" s="40">
        <v>0.031484688165241276</v>
      </c>
      <c r="DG19" s="37">
        <v>0.011257700317814317</v>
      </c>
      <c r="DH19" s="37">
        <v>0.014413553528751356</v>
      </c>
      <c r="DI19" s="37">
        <v>0.005207834929070741</v>
      </c>
      <c r="DJ19" s="3" t="s">
        <v>13</v>
      </c>
      <c r="DK19" s="37">
        <v>0.01234376014639194</v>
      </c>
      <c r="DL19" s="37">
        <v>4.252959786047422E-06</v>
      </c>
      <c r="DM19" s="37">
        <v>4E-06</v>
      </c>
      <c r="DN19" s="37">
        <v>4.5660611199895635E-06</v>
      </c>
      <c r="DO19" s="37">
        <v>4.500831675418284E-06</v>
      </c>
      <c r="DP19" s="37">
        <v>5.557548677473011E-06</v>
      </c>
      <c r="DQ19" s="37">
        <v>4.3964645641042375E-06</v>
      </c>
      <c r="DR19" s="37">
        <v>2.296076448909038E-06</v>
      </c>
      <c r="DS19" s="37">
        <v>0.010429896058225198</v>
      </c>
      <c r="DT19" s="44">
        <f t="shared" si="3"/>
        <v>2.6296621424914868</v>
      </c>
      <c r="DU19" s="45"/>
      <c r="DV19" s="44">
        <f t="shared" si="4"/>
        <v>4.801651789193976</v>
      </c>
      <c r="DW19" s="46">
        <f t="shared" si="5"/>
        <v>7.431313931685462</v>
      </c>
    </row>
    <row r="20" spans="1:127" ht="15.75">
      <c r="A20" s="4" t="s">
        <v>14</v>
      </c>
      <c r="B20" s="37">
        <v>0.7483949676155712</v>
      </c>
      <c r="C20" s="38">
        <v>0.5900723363529123</v>
      </c>
      <c r="D20" s="37">
        <v>0</v>
      </c>
      <c r="E20" s="37">
        <v>1.4335991809299116</v>
      </c>
      <c r="F20" s="37">
        <v>0.29736</v>
      </c>
      <c r="G20" s="37">
        <v>0.42336</v>
      </c>
      <c r="H20" s="39">
        <v>0</v>
      </c>
      <c r="I20" s="40">
        <v>0.00252</v>
      </c>
      <c r="J20" s="37">
        <v>0.1726</v>
      </c>
      <c r="K20" s="37">
        <v>0.05916</v>
      </c>
      <c r="L20" s="37">
        <v>0.09581999999999999</v>
      </c>
      <c r="M20" s="37">
        <v>0.10053</v>
      </c>
      <c r="N20" s="37">
        <v>0.055799999999999995</v>
      </c>
      <c r="O20" s="37">
        <v>0.18766490017583298</v>
      </c>
      <c r="P20" s="37">
        <v>0.06329890259464058</v>
      </c>
      <c r="Q20" s="41">
        <v>0.08182067484252932</v>
      </c>
      <c r="R20" s="37">
        <v>0.12529817267243873</v>
      </c>
      <c r="S20" s="4" t="s">
        <v>14</v>
      </c>
      <c r="T20" s="37">
        <v>0.05796999710654588</v>
      </c>
      <c r="U20" s="37">
        <v>0.08148000000000001</v>
      </c>
      <c r="V20" s="37">
        <v>0.14448</v>
      </c>
      <c r="W20" s="37">
        <v>0.07924256582608115</v>
      </c>
      <c r="X20" s="37">
        <v>0.0004609940127757127</v>
      </c>
      <c r="Y20" s="37">
        <v>0.11663148523225533</v>
      </c>
      <c r="Z20" s="37">
        <v>0.08693194595918002</v>
      </c>
      <c r="AA20" s="39">
        <v>0</v>
      </c>
      <c r="AB20" s="37">
        <v>0.0017625931350697317</v>
      </c>
      <c r="AC20" s="42">
        <v>0</v>
      </c>
      <c r="AD20" s="37">
        <v>0.00012529817267243872</v>
      </c>
      <c r="AE20" s="37">
        <v>0.03027001936388524</v>
      </c>
      <c r="AF20" s="37">
        <v>0.01863312742788002</v>
      </c>
      <c r="AG20" s="37">
        <v>0.04246907342696254</v>
      </c>
      <c r="AH20" s="37">
        <v>0.0070999999999999995</v>
      </c>
      <c r="AI20" s="37">
        <v>0.02638</v>
      </c>
      <c r="AJ20" s="40">
        <v>0.16860000000000003</v>
      </c>
      <c r="AK20" s="37">
        <v>0.006359999999999999</v>
      </c>
      <c r="AL20" s="4" t="s">
        <v>14</v>
      </c>
      <c r="AM20" s="39">
        <v>0</v>
      </c>
      <c r="AN20" s="37">
        <v>0.031760000000000004</v>
      </c>
      <c r="AO20" s="37">
        <v>0.09076000000000001</v>
      </c>
      <c r="AP20" s="37">
        <v>0.03168</v>
      </c>
      <c r="AQ20" s="37">
        <v>0.006839998664559639</v>
      </c>
      <c r="AR20" s="37">
        <v>0.09562168310000221</v>
      </c>
      <c r="AS20" s="37">
        <v>0.11309999999999999</v>
      </c>
      <c r="AT20" s="37">
        <v>0</v>
      </c>
      <c r="AU20" s="38">
        <v>0.24</v>
      </c>
      <c r="AV20" s="37">
        <v>0.019207891784816043</v>
      </c>
      <c r="AW20" s="37">
        <v>0.07211675087360056</v>
      </c>
      <c r="AX20" s="39">
        <v>0</v>
      </c>
      <c r="AY20" s="37">
        <v>0.019442422488815683</v>
      </c>
      <c r="AZ20" s="37">
        <v>0.0005128558392129805</v>
      </c>
      <c r="BA20" s="39">
        <v>0.05762425159696409</v>
      </c>
      <c r="BB20" s="37">
        <v>0</v>
      </c>
      <c r="BC20" s="37">
        <v>0.014325000000000001</v>
      </c>
      <c r="BD20" s="37">
        <v>0.025815664715439914</v>
      </c>
      <c r="BE20" s="4" t="s">
        <v>14</v>
      </c>
      <c r="BF20" s="37">
        <v>0.01482671993589886</v>
      </c>
      <c r="BG20" s="37">
        <v>0.011069618731776802</v>
      </c>
      <c r="BH20" s="37">
        <v>0.01664188386120323</v>
      </c>
      <c r="BI20" s="37">
        <v>0.006839998664559639</v>
      </c>
      <c r="BJ20" s="37">
        <v>0.002</v>
      </c>
      <c r="BK20" s="37">
        <v>0.122</v>
      </c>
      <c r="BL20" s="39">
        <v>0</v>
      </c>
      <c r="BM20" s="37">
        <v>0.07874930223241113</v>
      </c>
      <c r="BN20" s="37">
        <v>0.08367041331879187</v>
      </c>
      <c r="BO20" s="37">
        <v>0.015598884907298181</v>
      </c>
      <c r="BP20" s="37">
        <v>0.09128833937991053</v>
      </c>
      <c r="BQ20" s="37">
        <v>0.10685841216141022</v>
      </c>
      <c r="BR20" s="37">
        <v>0.09518950121302498</v>
      </c>
      <c r="BS20" s="37">
        <v>0.03910081604896293</v>
      </c>
      <c r="BT20" s="37">
        <v>0.12206545215784906</v>
      </c>
      <c r="BU20" s="37">
        <v>0</v>
      </c>
      <c r="BV20" s="37">
        <v>0.03046768133477679</v>
      </c>
      <c r="BW20" s="40">
        <v>0.014751808408822807</v>
      </c>
      <c r="BX20" s="4" t="s">
        <v>14</v>
      </c>
      <c r="BY20" s="37">
        <v>0.0057624251596964104</v>
      </c>
      <c r="BZ20" s="37">
        <v>0.0009599999999999999</v>
      </c>
      <c r="CA20" s="37">
        <v>0.0206</v>
      </c>
      <c r="CB20" s="43">
        <v>0.004628811839207567</v>
      </c>
      <c r="CC20" s="43">
        <v>0.030537935020765693</v>
      </c>
      <c r="CD20" s="43">
        <v>0.029616759420339398</v>
      </c>
      <c r="CE20" s="43">
        <v>0.012385714675303475</v>
      </c>
      <c r="CF20" s="43">
        <v>0.031648258074183394</v>
      </c>
      <c r="CG20" s="43">
        <v>0.014759321593107437</v>
      </c>
      <c r="CH20" s="43">
        <v>0.01683786272046163</v>
      </c>
      <c r="CI20" s="43">
        <v>0.027346592616440683</v>
      </c>
      <c r="CJ20" s="43">
        <v>0.0521237746191507</v>
      </c>
      <c r="CK20" s="43">
        <v>0.012602762827239884</v>
      </c>
      <c r="CL20" s="43">
        <v>0.053320137398609996</v>
      </c>
      <c r="CM20" s="43">
        <v>0.011327009756550021</v>
      </c>
      <c r="CN20" s="43">
        <v>0.00916555085376698</v>
      </c>
      <c r="CO20" s="43">
        <v>0.027555363903253142</v>
      </c>
      <c r="CP20" s="43">
        <v>0.026581755259691475</v>
      </c>
      <c r="CQ20" s="4" t="s">
        <v>14</v>
      </c>
      <c r="CR20" s="43">
        <v>0.04806909609335536</v>
      </c>
      <c r="CS20" s="43">
        <v>0.018136443809377442</v>
      </c>
      <c r="CT20" s="43">
        <v>0.025658978844863834</v>
      </c>
      <c r="CU20" s="43">
        <v>0.050390899914078593</v>
      </c>
      <c r="CV20" s="43">
        <v>0.020632214592080277</v>
      </c>
      <c r="CW20" s="43">
        <v>0.007475824281163915</v>
      </c>
      <c r="CX20" s="43">
        <v>0.008821243100779159</v>
      </c>
      <c r="CY20" s="43">
        <v>0.010109503137396584</v>
      </c>
      <c r="CZ20" s="43">
        <v>0.018177241589257976</v>
      </c>
      <c r="DA20" s="43">
        <v>0.03402222901476103</v>
      </c>
      <c r="DB20" s="43">
        <v>0.009189057993617904</v>
      </c>
      <c r="DC20" s="43">
        <v>0.01559493676309754</v>
      </c>
      <c r="DD20" s="43">
        <v>0.026093481760295845</v>
      </c>
      <c r="DE20" s="37">
        <v>0.0163010898534631</v>
      </c>
      <c r="DF20" s="40">
        <v>0.029699351959863552</v>
      </c>
      <c r="DG20" s="37">
        <v>0.010411694301265392</v>
      </c>
      <c r="DH20" s="37">
        <v>0.01270798259995741</v>
      </c>
      <c r="DI20" s="37">
        <v>0.004590152214759581</v>
      </c>
      <c r="DJ20" s="4" t="s">
        <v>14</v>
      </c>
      <c r="DK20" s="37">
        <v>0.01087954339683103</v>
      </c>
      <c r="DL20" s="37">
        <v>4.252959786047422E-06</v>
      </c>
      <c r="DM20" s="37">
        <v>4E-06</v>
      </c>
      <c r="DN20" s="37">
        <v>4.5660611199895635E-06</v>
      </c>
      <c r="DO20" s="37">
        <v>4.500831675418284E-06</v>
      </c>
      <c r="DP20" s="37">
        <v>5.557548677473011E-06</v>
      </c>
      <c r="DQ20" s="37">
        <v>4.3964645641042375E-06</v>
      </c>
      <c r="DR20" s="37">
        <v>2.296076448909038E-06</v>
      </c>
      <c r="DS20" s="37">
        <v>0.010994707204700749</v>
      </c>
      <c r="DT20" s="44">
        <f t="shared" si="3"/>
        <v>2.772066484898395</v>
      </c>
      <c r="DU20" s="45"/>
      <c r="DV20" s="44">
        <f t="shared" si="4"/>
        <v>4.979800379473865</v>
      </c>
      <c r="DW20" s="46">
        <f t="shared" si="5"/>
        <v>7.75186686437226</v>
      </c>
    </row>
    <row r="21" spans="1:127" ht="15.75">
      <c r="A21" s="4" t="s">
        <v>15</v>
      </c>
      <c r="B21" s="37">
        <v>0.7582232522424269</v>
      </c>
      <c r="C21" s="38">
        <v>0.597821451623673</v>
      </c>
      <c r="D21" s="37">
        <v>0</v>
      </c>
      <c r="E21" s="37">
        <v>1.4524258986400767</v>
      </c>
      <c r="F21" s="37">
        <v>0.29304</v>
      </c>
      <c r="G21" s="37">
        <v>0.42192</v>
      </c>
      <c r="H21" s="39">
        <v>0</v>
      </c>
      <c r="I21" s="40">
        <v>0.00262</v>
      </c>
      <c r="J21" s="37">
        <v>0.172</v>
      </c>
      <c r="K21" s="37">
        <v>0.05976</v>
      </c>
      <c r="L21" s="37">
        <v>0.09204000000000001</v>
      </c>
      <c r="M21" s="37">
        <v>0.13518</v>
      </c>
      <c r="N21" s="37">
        <v>0.054479999999999994</v>
      </c>
      <c r="O21" s="37">
        <v>0.19012940639675932</v>
      </c>
      <c r="P21" s="37">
        <v>0.06413017439387496</v>
      </c>
      <c r="Q21" s="41">
        <v>0.082895183511763</v>
      </c>
      <c r="R21" s="37">
        <v>0.1269436488682143</v>
      </c>
      <c r="S21" s="4" t="s">
        <v>15</v>
      </c>
      <c r="T21" s="37">
        <v>0.05873128714193505</v>
      </c>
      <c r="U21" s="37">
        <v>0.08124</v>
      </c>
      <c r="V21" s="37">
        <v>0.13152</v>
      </c>
      <c r="W21" s="37">
        <v>0.08028321752097754</v>
      </c>
      <c r="X21" s="37">
        <v>0.00046704800908099444</v>
      </c>
      <c r="Y21" s="37">
        <v>0.1181631462974916</v>
      </c>
      <c r="Z21" s="37">
        <v>0.08807357831244852</v>
      </c>
      <c r="AA21" s="39">
        <v>0</v>
      </c>
      <c r="AB21" s="37">
        <v>0.001754569190600522</v>
      </c>
      <c r="AC21" s="42">
        <v>0</v>
      </c>
      <c r="AD21" s="37">
        <v>0.0001269436488682143</v>
      </c>
      <c r="AE21" s="37">
        <v>0.030667539896280797</v>
      </c>
      <c r="AF21" s="37">
        <v>0.01854830287206266</v>
      </c>
      <c r="AG21" s="37">
        <v>0.04302679783658661</v>
      </c>
      <c r="AH21" s="37">
        <v>0.00634</v>
      </c>
      <c r="AI21" s="37">
        <v>0.03559999999999999</v>
      </c>
      <c r="AJ21" s="40">
        <v>0.1716</v>
      </c>
      <c r="AK21" s="37">
        <v>0.007</v>
      </c>
      <c r="AL21" s="4" t="s">
        <v>15</v>
      </c>
      <c r="AM21" s="39">
        <v>0</v>
      </c>
      <c r="AN21" s="37">
        <v>0.031400000000000004</v>
      </c>
      <c r="AO21" s="37">
        <v>0.08792</v>
      </c>
      <c r="AP21" s="37">
        <v>0.03251999999999999</v>
      </c>
      <c r="AQ21" s="37">
        <v>0.006929824834739255</v>
      </c>
      <c r="AR21" s="37">
        <v>0.09687743328362527</v>
      </c>
      <c r="AS21" s="37">
        <v>0.10824</v>
      </c>
      <c r="AT21" s="37">
        <v>0</v>
      </c>
      <c r="AU21" s="38">
        <v>0.12</v>
      </c>
      <c r="AV21" s="37">
        <v>0.019460139108370984</v>
      </c>
      <c r="AW21" s="37">
        <v>0.07306382292060808</v>
      </c>
      <c r="AX21" s="39">
        <v>0</v>
      </c>
      <c r="AY21" s="37">
        <v>0.01969774978299094</v>
      </c>
      <c r="AZ21" s="37">
        <v>0.0005195909101026063</v>
      </c>
      <c r="BA21" s="39">
        <v>0.0583810011351243</v>
      </c>
      <c r="BB21" s="37">
        <v>0</v>
      </c>
      <c r="BC21" s="37">
        <v>0.015960000000000002</v>
      </c>
      <c r="BD21" s="37">
        <v>0.02615468850853569</v>
      </c>
      <c r="BE21" s="4" t="s">
        <v>15</v>
      </c>
      <c r="BF21" s="37">
        <v>0.015021431592067485</v>
      </c>
      <c r="BG21" s="37">
        <v>0.01121499031805738</v>
      </c>
      <c r="BH21" s="37">
        <v>0.0168604331278239</v>
      </c>
      <c r="BI21" s="37">
        <v>0.006929824834739255</v>
      </c>
      <c r="BJ21" s="37">
        <v>0.002</v>
      </c>
      <c r="BK21" s="37">
        <v>0.122</v>
      </c>
      <c r="BL21" s="39">
        <v>0</v>
      </c>
      <c r="BM21" s="37">
        <v>0.07978347615126087</v>
      </c>
      <c r="BN21" s="37">
        <v>0.08476921364820049</v>
      </c>
      <c r="BO21" s="37">
        <v>0.01580373700727815</v>
      </c>
      <c r="BP21" s="37">
        <v>0.09248718199826393</v>
      </c>
      <c r="BQ21" s="37">
        <v>0.10826172850497451</v>
      </c>
      <c r="BR21" s="37">
        <v>0.09643957577511185</v>
      </c>
      <c r="BS21" s="37">
        <v>0.03892281536892213</v>
      </c>
      <c r="BT21" s="37">
        <v>0.12366847470453382</v>
      </c>
      <c r="BU21" s="37">
        <v>0</v>
      </c>
      <c r="BV21" s="37">
        <v>0.030328981723237596</v>
      </c>
      <c r="BW21" s="40">
        <v>0.014945536290591822</v>
      </c>
      <c r="BX21" s="4" t="s">
        <v>15</v>
      </c>
      <c r="BY21" s="37">
        <v>0.005838100113512431</v>
      </c>
      <c r="BZ21" s="37">
        <v>0.0012</v>
      </c>
      <c r="CA21" s="37">
        <v>0.021260000000000005</v>
      </c>
      <c r="CB21" s="43">
        <v>0.005734960156505926</v>
      </c>
      <c r="CC21" s="43">
        <v>0.03024425736460183</v>
      </c>
      <c r="CD21" s="43">
        <v>0.029665049946663632</v>
      </c>
      <c r="CE21" s="43">
        <v>0.012072827140479721</v>
      </c>
      <c r="CF21" s="43">
        <v>0.03009829066827295</v>
      </c>
      <c r="CG21" s="43">
        <v>0.015680821669347467</v>
      </c>
      <c r="CH21" s="43">
        <v>0.01790506378868733</v>
      </c>
      <c r="CI21" s="43">
        <v>0.028763557371387284</v>
      </c>
      <c r="CJ21" s="43">
        <v>0.05448768921183004</v>
      </c>
      <c r="CK21" s="43">
        <v>0.012139638535098219</v>
      </c>
      <c r="CL21" s="43">
        <v>0.055368692003259785</v>
      </c>
      <c r="CM21" s="43">
        <v>0.011912123767546945</v>
      </c>
      <c r="CN21" s="43">
        <v>0.009086915160158405</v>
      </c>
      <c r="CO21" s="43">
        <v>0.027146499349295302</v>
      </c>
      <c r="CP21" s="43">
        <v>0.02561975296584267</v>
      </c>
      <c r="CQ21" s="4" t="s">
        <v>15</v>
      </c>
      <c r="CR21" s="43">
        <v>0.04816441386300157</v>
      </c>
      <c r="CS21" s="43">
        <v>0.018971071517530736</v>
      </c>
      <c r="CT21" s="43">
        <v>0.025569791334468548</v>
      </c>
      <c r="CU21" s="43">
        <v>0.05078633284066009</v>
      </c>
      <c r="CV21" s="43">
        <v>0.022648462696669872</v>
      </c>
      <c r="CW21" s="43">
        <v>0.00870147263123003</v>
      </c>
      <c r="CX21" s="43">
        <v>0.010108723723958157</v>
      </c>
      <c r="CY21" s="43">
        <v>0.012460265820883394</v>
      </c>
      <c r="CZ21" s="43">
        <v>0.018450787176099902</v>
      </c>
      <c r="DA21" s="43">
        <v>0.03503104295953707</v>
      </c>
      <c r="DB21" s="43">
        <v>0.010390977614538338</v>
      </c>
      <c r="DC21" s="43">
        <v>0.0169456844083841</v>
      </c>
      <c r="DD21" s="43">
        <v>0.030380096368689487</v>
      </c>
      <c r="DE21" s="37">
        <v>0.016772646445071763</v>
      </c>
      <c r="DF21" s="40">
        <v>0.029813948644742776</v>
      </c>
      <c r="DG21" s="37">
        <v>0.010502170272639291</v>
      </c>
      <c r="DH21" s="37">
        <v>0.013881946531492467</v>
      </c>
      <c r="DI21" s="37">
        <v>0.00502021448644358</v>
      </c>
      <c r="DJ21" s="4" t="s">
        <v>15</v>
      </c>
      <c r="DK21" s="37">
        <v>0.011899577086123039</v>
      </c>
      <c r="DL21" s="37">
        <v>5.316199732559277E-06</v>
      </c>
      <c r="DM21" s="37">
        <v>5E-06</v>
      </c>
      <c r="DN21" s="37">
        <v>5.707576399986953E-06</v>
      </c>
      <c r="DO21" s="37">
        <v>5.626039594272854E-06</v>
      </c>
      <c r="DP21" s="37">
        <v>6.946935846841264E-06</v>
      </c>
      <c r="DQ21" s="37">
        <v>5.495580705130295E-06</v>
      </c>
      <c r="DR21" s="37">
        <v>2.8700955611362966E-06</v>
      </c>
      <c r="DS21" s="37">
        <v>0.011139095016581719</v>
      </c>
      <c r="DT21" s="44">
        <f t="shared" si="3"/>
        <v>2.8084706025061763</v>
      </c>
      <c r="DU21" s="45"/>
      <c r="DV21" s="44">
        <f t="shared" si="4"/>
        <v>4.926742418505181</v>
      </c>
      <c r="DW21" s="46">
        <f t="shared" si="5"/>
        <v>7.735213021011357</v>
      </c>
    </row>
    <row r="22" spans="1:127" ht="15.75">
      <c r="A22" s="4" t="s">
        <v>16</v>
      </c>
      <c r="B22" s="37">
        <v>0.879342406908678</v>
      </c>
      <c r="C22" s="38">
        <v>0.6933179015780453</v>
      </c>
      <c r="D22" s="37">
        <v>0</v>
      </c>
      <c r="E22" s="37">
        <v>1.6844375080682856</v>
      </c>
      <c r="F22" s="37">
        <v>0.24695999999999999</v>
      </c>
      <c r="G22" s="37">
        <v>0.41184000000000004</v>
      </c>
      <c r="H22" s="39">
        <v>0</v>
      </c>
      <c r="I22" s="40">
        <v>0.0028000000000000004</v>
      </c>
      <c r="J22" s="37">
        <v>0.172</v>
      </c>
      <c r="K22" s="37">
        <v>0.060059999999999995</v>
      </c>
      <c r="L22" s="37">
        <v>0.09666000000000001</v>
      </c>
      <c r="M22" s="37">
        <v>0.07919999999999999</v>
      </c>
      <c r="N22" s="37">
        <v>0.054779999999999995</v>
      </c>
      <c r="O22" s="37">
        <v>0.22050082129582224</v>
      </c>
      <c r="P22" s="37">
        <v>0.07437437686091024</v>
      </c>
      <c r="Q22" s="41">
        <v>0.0961369227002604</v>
      </c>
      <c r="R22" s="37">
        <v>0.14722172316321305</v>
      </c>
      <c r="S22" s="4" t="s">
        <v>16</v>
      </c>
      <c r="T22" s="37">
        <v>0.06811306728393686</v>
      </c>
      <c r="U22" s="37">
        <v>0.07962000000000001</v>
      </c>
      <c r="V22" s="37">
        <v>0.13488</v>
      </c>
      <c r="W22" s="37">
        <v>0.09310771929043601</v>
      </c>
      <c r="X22" s="37">
        <v>0.0005416546106078478</v>
      </c>
      <c r="Y22" s="37">
        <v>0.13703861648378549</v>
      </c>
      <c r="Z22" s="37">
        <v>0.10214251819537488</v>
      </c>
      <c r="AA22" s="39">
        <v>0</v>
      </c>
      <c r="AB22" s="37">
        <v>0.001754569190600522</v>
      </c>
      <c r="AC22" s="42">
        <v>0</v>
      </c>
      <c r="AD22" s="37">
        <v>0.00014722172316321305</v>
      </c>
      <c r="AE22" s="37">
        <v>0.03556639586903781</v>
      </c>
      <c r="AF22" s="37">
        <v>0.01854830287206266</v>
      </c>
      <c r="AG22" s="37">
        <v>0.04989993100224798</v>
      </c>
      <c r="AH22" s="37">
        <v>0.0041400000000000005</v>
      </c>
      <c r="AI22" s="37">
        <v>0.00864</v>
      </c>
      <c r="AJ22" s="40">
        <v>0.16829999999999998</v>
      </c>
      <c r="AK22" s="37">
        <v>0.005719999999999999</v>
      </c>
      <c r="AL22" s="4" t="s">
        <v>16</v>
      </c>
      <c r="AM22" s="39">
        <v>0</v>
      </c>
      <c r="AN22" s="37">
        <v>0.036</v>
      </c>
      <c r="AO22" s="37">
        <v>0.09132000000000003</v>
      </c>
      <c r="AP22" s="37">
        <v>0.028339999999999997</v>
      </c>
      <c r="AQ22" s="37">
        <v>0.008036800284893942</v>
      </c>
      <c r="AR22" s="37">
        <v>0.11235270760533284</v>
      </c>
      <c r="AS22" s="37">
        <v>0.10019999999999998</v>
      </c>
      <c r="AT22" s="37">
        <v>0</v>
      </c>
      <c r="AU22" s="38">
        <v>0.24</v>
      </c>
      <c r="AV22" s="37">
        <v>0.02256871641923924</v>
      </c>
      <c r="AW22" s="37">
        <v>0.0847350931469652</v>
      </c>
      <c r="AX22" s="39">
        <v>0</v>
      </c>
      <c r="AY22" s="37">
        <v>0.02284428320238598</v>
      </c>
      <c r="AZ22" s="37">
        <v>0.0006025907543012308</v>
      </c>
      <c r="BA22" s="39">
        <v>0.06770682632598099</v>
      </c>
      <c r="BB22" s="37">
        <v>0</v>
      </c>
      <c r="BC22" s="37">
        <v>0.015314999999999997</v>
      </c>
      <c r="BD22" s="37">
        <v>0.03033265819403948</v>
      </c>
      <c r="BE22" s="4" t="s">
        <v>16</v>
      </c>
      <c r="BF22" s="37">
        <v>0.017420966413674906</v>
      </c>
      <c r="BG22" s="37">
        <v>0.013006481337220946</v>
      </c>
      <c r="BH22" s="37">
        <v>0.019553731442943305</v>
      </c>
      <c r="BI22" s="37">
        <v>0.008036800284893942</v>
      </c>
      <c r="BJ22" s="37">
        <v>0.002</v>
      </c>
      <c r="BK22" s="37">
        <v>0.131</v>
      </c>
      <c r="BL22" s="39">
        <v>0</v>
      </c>
      <c r="BM22" s="37">
        <v>0.0925281488570856</v>
      </c>
      <c r="BN22" s="37">
        <v>0.09831031182532439</v>
      </c>
      <c r="BO22" s="37">
        <v>0.01832823788644305</v>
      </c>
      <c r="BP22" s="37">
        <v>0.10726115426561908</v>
      </c>
      <c r="BQ22" s="37">
        <v>0.12555553873889913</v>
      </c>
      <c r="BR22" s="37">
        <v>0.11184490640788798</v>
      </c>
      <c r="BS22" s="37">
        <v>0.03892281536892213</v>
      </c>
      <c r="BT22" s="37">
        <v>0.14342337020632553</v>
      </c>
      <c r="BU22" s="37">
        <v>0</v>
      </c>
      <c r="BV22" s="37">
        <v>0.030328981723237596</v>
      </c>
      <c r="BW22" s="40">
        <v>0.01733294753945113</v>
      </c>
      <c r="BX22" s="4" t="s">
        <v>16</v>
      </c>
      <c r="BY22" s="37">
        <v>0.006770682632598098</v>
      </c>
      <c r="BZ22" s="37">
        <v>0.00148</v>
      </c>
      <c r="CA22" s="37">
        <v>0.02018</v>
      </c>
      <c r="CB22" s="43">
        <v>0.006342673217671356</v>
      </c>
      <c r="CC22" s="43">
        <v>0.030864034589189397</v>
      </c>
      <c r="CD22" s="43">
        <v>0.030706791960744773</v>
      </c>
      <c r="CE22" s="43">
        <v>0.012843358884348254</v>
      </c>
      <c r="CF22" s="43">
        <v>0.03120399175429321</v>
      </c>
      <c r="CG22" s="43">
        <v>0.016385619748077614</v>
      </c>
      <c r="CH22" s="43">
        <v>0.019127980414173826</v>
      </c>
      <c r="CI22" s="43">
        <v>0.03254714173965924</v>
      </c>
      <c r="CJ22" s="43">
        <v>0.060311945878421785</v>
      </c>
      <c r="CK22" s="43">
        <v>0.013368004232719815</v>
      </c>
      <c r="CL22" s="43">
        <v>0.05419307224838652</v>
      </c>
      <c r="CM22" s="43">
        <v>0.013013109553978415</v>
      </c>
      <c r="CN22" s="43">
        <v>0.011101398174734552</v>
      </c>
      <c r="CO22" s="43">
        <v>0.02897917323534933</v>
      </c>
      <c r="CP22" s="43">
        <v>0.027410407918241987</v>
      </c>
      <c r="CQ22" s="4" t="s">
        <v>16</v>
      </c>
      <c r="CR22" s="43">
        <v>0.0540003852203875</v>
      </c>
      <c r="CS22" s="43">
        <v>0.020357259640195514</v>
      </c>
      <c r="CT22" s="43">
        <v>0.027677076374233122</v>
      </c>
      <c r="CU22" s="43">
        <v>0.05635534517711223</v>
      </c>
      <c r="CV22" s="43">
        <v>0.025833564510937015</v>
      </c>
      <c r="CW22" s="43">
        <v>0.00977262615043349</v>
      </c>
      <c r="CX22" s="43">
        <v>0.011322620984474339</v>
      </c>
      <c r="CY22" s="43">
        <v>0.013879225397510367</v>
      </c>
      <c r="CZ22" s="43">
        <v>0.019671386169098377</v>
      </c>
      <c r="DA22" s="43">
        <v>0.03824034308164919</v>
      </c>
      <c r="DB22" s="43">
        <v>0.011693296745593655</v>
      </c>
      <c r="DC22" s="43">
        <v>0.01874130019904639</v>
      </c>
      <c r="DD22" s="43">
        <v>0.035592638091333555</v>
      </c>
      <c r="DE22" s="37">
        <v>0.018747477649310798</v>
      </c>
      <c r="DF22" s="40">
        <v>0.03139477038917593</v>
      </c>
      <c r="DG22" s="37">
        <v>0.011154457191472072</v>
      </c>
      <c r="DH22" s="37">
        <v>0.015562987416641343</v>
      </c>
      <c r="DI22" s="37">
        <v>0.00563087717522443</v>
      </c>
      <c r="DJ22" s="4" t="s">
        <v>16</v>
      </c>
      <c r="DK22" s="37">
        <v>0.0133473699166699</v>
      </c>
      <c r="DL22" s="37">
        <v>4.252959786047422E-06</v>
      </c>
      <c r="DM22" s="37">
        <v>4E-06</v>
      </c>
      <c r="DN22" s="37">
        <v>4.5660611199895635E-06</v>
      </c>
      <c r="DO22" s="37">
        <v>4.500831675418284E-06</v>
      </c>
      <c r="DP22" s="37">
        <v>5.557548677473011E-06</v>
      </c>
      <c r="DQ22" s="37">
        <v>4.3964645641042375E-06</v>
      </c>
      <c r="DR22" s="37">
        <v>2.296076448909038E-06</v>
      </c>
      <c r="DS22" s="37">
        <v>0.01291846246299717</v>
      </c>
      <c r="DT22" s="44">
        <f t="shared" si="3"/>
        <v>3.257097816555009</v>
      </c>
      <c r="DU22" s="45"/>
      <c r="DV22" s="44">
        <f t="shared" si="4"/>
        <v>5.2746553348408804</v>
      </c>
      <c r="DW22" s="46">
        <f t="shared" si="5"/>
        <v>8.53175315139589</v>
      </c>
    </row>
    <row r="23" spans="1:127" ht="15.75">
      <c r="A23" s="4" t="s">
        <v>17</v>
      </c>
      <c r="B23" s="37">
        <v>0.7209335840993566</v>
      </c>
      <c r="C23" s="38">
        <v>0.5684203966257872</v>
      </c>
      <c r="D23" s="37">
        <v>0</v>
      </c>
      <c r="E23" s="37">
        <v>1.380995116739745</v>
      </c>
      <c r="F23" s="37">
        <v>0.17711999999999997</v>
      </c>
      <c r="G23" s="37">
        <v>0.40896000000000005</v>
      </c>
      <c r="H23" s="39">
        <v>0</v>
      </c>
      <c r="I23" s="40">
        <v>0.0027400000000000002</v>
      </c>
      <c r="J23" s="37">
        <v>0.172</v>
      </c>
      <c r="K23" s="37">
        <v>0.06341999999999999</v>
      </c>
      <c r="L23" s="37">
        <v>0.09024</v>
      </c>
      <c r="M23" s="37">
        <v>0.10449</v>
      </c>
      <c r="N23" s="37">
        <v>0.04446</v>
      </c>
      <c r="O23" s="37">
        <v>0.18077877985265636</v>
      </c>
      <c r="P23" s="37">
        <v>0.06097623139089748</v>
      </c>
      <c r="Q23" s="41">
        <v>0.0788183712079058</v>
      </c>
      <c r="R23" s="37">
        <v>0.12070051859600701</v>
      </c>
      <c r="S23" s="4" t="s">
        <v>17</v>
      </c>
      <c r="T23" s="37">
        <v>0.05584286318413496</v>
      </c>
      <c r="U23" s="37">
        <v>0.08142000000000002</v>
      </c>
      <c r="V23" s="37">
        <v>0.03336</v>
      </c>
      <c r="W23" s="37">
        <v>0.07633486256092945</v>
      </c>
      <c r="X23" s="37">
        <v>0.00044407843486389623</v>
      </c>
      <c r="Y23" s="37">
        <v>0.11235184402056575</v>
      </c>
      <c r="Z23" s="37">
        <v>0.08374209085445923</v>
      </c>
      <c r="AA23" s="39">
        <v>0</v>
      </c>
      <c r="AB23" s="37">
        <v>0.00174743679551678</v>
      </c>
      <c r="AC23" s="42">
        <v>0</v>
      </c>
      <c r="AD23" s="37">
        <v>0.00012070051859600702</v>
      </c>
      <c r="AE23" s="37">
        <v>0.029159300229250586</v>
      </c>
      <c r="AF23" s="37">
        <v>0.018472903266891674</v>
      </c>
      <c r="AG23" s="37">
        <v>0.04091072581183644</v>
      </c>
      <c r="AH23" s="37">
        <v>0.005540000000000001</v>
      </c>
      <c r="AI23" s="37">
        <v>0.0044599999999999996</v>
      </c>
      <c r="AJ23" s="40">
        <v>0.16485</v>
      </c>
      <c r="AK23" s="37">
        <v>0.005880000000000001</v>
      </c>
      <c r="AL23" s="4" t="s">
        <v>17</v>
      </c>
      <c r="AM23" s="39">
        <v>0</v>
      </c>
      <c r="AN23" s="37">
        <v>0.0374</v>
      </c>
      <c r="AO23" s="37">
        <v>0.0868</v>
      </c>
      <c r="AP23" s="37">
        <v>0.028159999999999998</v>
      </c>
      <c r="AQ23" s="37">
        <v>0.006589013777293062</v>
      </c>
      <c r="AR23" s="37">
        <v>0.09211296935164369</v>
      </c>
      <c r="AS23" s="37">
        <v>0.09864</v>
      </c>
      <c r="AT23" s="37">
        <v>0</v>
      </c>
      <c r="AU23" s="38">
        <v>0.12</v>
      </c>
      <c r="AV23" s="37">
        <v>0.01850308308664782</v>
      </c>
      <c r="AW23" s="37">
        <v>0.06947052015402078</v>
      </c>
      <c r="AX23" s="39">
        <v>0</v>
      </c>
      <c r="AY23" s="37">
        <v>0.01872900799038482</v>
      </c>
      <c r="AZ23" s="37">
        <v>0.0004940372587860846</v>
      </c>
      <c r="BA23" s="39">
        <v>0.05550980435798703</v>
      </c>
      <c r="BB23" s="37">
        <v>0</v>
      </c>
      <c r="BC23" s="37">
        <v>0.017009999999999997</v>
      </c>
      <c r="BD23" s="37">
        <v>0.024868392352378196</v>
      </c>
      <c r="BE23" s="4" t="s">
        <v>17</v>
      </c>
      <c r="BF23" s="37">
        <v>0.014282672661310064</v>
      </c>
      <c r="BG23" s="37">
        <v>0.010663433417169308</v>
      </c>
      <c r="BH23" s="37">
        <v>0.016031231498586658</v>
      </c>
      <c r="BI23" s="37">
        <v>0.006589013777293062</v>
      </c>
      <c r="BJ23" s="37">
        <v>0.002</v>
      </c>
      <c r="BK23" s="37">
        <v>0.132</v>
      </c>
      <c r="BL23" s="39">
        <v>0</v>
      </c>
      <c r="BM23" s="37">
        <v>0.07585969863562508</v>
      </c>
      <c r="BN23" s="37">
        <v>0.08060023592779718</v>
      </c>
      <c r="BO23" s="37">
        <v>0.01502650403970709</v>
      </c>
      <c r="BP23" s="37">
        <v>0.08793863206392306</v>
      </c>
      <c r="BQ23" s="37">
        <v>0.10293738120145116</v>
      </c>
      <c r="BR23" s="37">
        <v>0.09169664581895878</v>
      </c>
      <c r="BS23" s="37">
        <v>0.0387645925422192</v>
      </c>
      <c r="BT23" s="37">
        <v>0.11758641857152394</v>
      </c>
      <c r="BU23" s="37">
        <v>0</v>
      </c>
      <c r="BV23" s="37">
        <v>0.0302056931796472</v>
      </c>
      <c r="BW23" s="40">
        <v>0.01421050991564468</v>
      </c>
      <c r="BX23" s="4" t="s">
        <v>17</v>
      </c>
      <c r="BY23" s="37">
        <v>0.005550980435798704</v>
      </c>
      <c r="BZ23" s="37">
        <v>0.00342</v>
      </c>
      <c r="CA23" s="37">
        <v>0.020079999999999997</v>
      </c>
      <c r="CB23" s="43">
        <v>0.006124696667985998</v>
      </c>
      <c r="CC23" s="43">
        <v>0.031112545316402184</v>
      </c>
      <c r="CD23" s="43">
        <v>0.032853345614467726</v>
      </c>
      <c r="CE23" s="43">
        <v>0.01591011581161231</v>
      </c>
      <c r="CF23" s="43">
        <v>0.031238225956820718</v>
      </c>
      <c r="CG23" s="43">
        <v>0.019078171288606338</v>
      </c>
      <c r="CH23" s="43">
        <v>0.02201816932884187</v>
      </c>
      <c r="CI23" s="43">
        <v>0.037854266049106605</v>
      </c>
      <c r="CJ23" s="43">
        <v>0.06635048702840002</v>
      </c>
      <c r="CK23" s="43">
        <v>0.014722119355058945</v>
      </c>
      <c r="CL23" s="43">
        <v>0.04365739305022271</v>
      </c>
      <c r="CM23" s="43">
        <v>0.014622395116754876</v>
      </c>
      <c r="CN23" s="43">
        <v>0.012457112404437476</v>
      </c>
      <c r="CO23" s="43">
        <v>0.034977376267243836</v>
      </c>
      <c r="CP23" s="43">
        <v>0.03228912594103676</v>
      </c>
      <c r="CQ23" s="4" t="s">
        <v>17</v>
      </c>
      <c r="CR23" s="43">
        <v>0.06308390043408804</v>
      </c>
      <c r="CS23" s="43">
        <v>0.021026173118562145</v>
      </c>
      <c r="CT23" s="43">
        <v>0.03141574929137927</v>
      </c>
      <c r="CU23" s="43">
        <v>0.05961241635524583</v>
      </c>
      <c r="CV23" s="43">
        <v>0.02941499310233645</v>
      </c>
      <c r="CW23" s="43">
        <v>0.010598263379729462</v>
      </c>
      <c r="CX23" s="43">
        <v>0.012651401765210908</v>
      </c>
      <c r="CY23" s="43">
        <v>0.014633548768036445</v>
      </c>
      <c r="CZ23" s="43">
        <v>0.021914916498099696</v>
      </c>
      <c r="DA23" s="43">
        <v>0.04090733092577067</v>
      </c>
      <c r="DB23" s="43">
        <v>0.013529195768445398</v>
      </c>
      <c r="DC23" s="43">
        <v>0.0219426124439565</v>
      </c>
      <c r="DD23" s="43">
        <v>0.04062809466097486</v>
      </c>
      <c r="DE23" s="37">
        <v>0.018083884343375566</v>
      </c>
      <c r="DF23" s="40">
        <v>0.029796308332601915</v>
      </c>
      <c r="DG23" s="37">
        <v>0.010281899972586436</v>
      </c>
      <c r="DH23" s="37">
        <v>0.015519098687472725</v>
      </c>
      <c r="DI23" s="37">
        <v>0.005625643524609338</v>
      </c>
      <c r="DJ23" s="4" t="s">
        <v>17</v>
      </c>
      <c r="DK23" s="37">
        <v>0.013336205155289176</v>
      </c>
      <c r="DL23" s="37">
        <v>4.252959786047422E-06</v>
      </c>
      <c r="DM23" s="37">
        <v>4E-06</v>
      </c>
      <c r="DN23" s="37">
        <v>4.5660611199895635E-06</v>
      </c>
      <c r="DO23" s="37">
        <v>4.500831675418284E-06</v>
      </c>
      <c r="DP23" s="37">
        <v>5.557548677473011E-06</v>
      </c>
      <c r="DQ23" s="37">
        <v>4.3964645641042375E-06</v>
      </c>
      <c r="DR23" s="37">
        <v>2.296076448909038E-06</v>
      </c>
      <c r="DS23" s="37">
        <v>0.010591270671503925</v>
      </c>
      <c r="DT23" s="44">
        <f t="shared" si="3"/>
        <v>2.670349097464889</v>
      </c>
      <c r="DU23" s="45"/>
      <c r="DV23" s="44">
        <f t="shared" si="4"/>
        <v>4.658959201078852</v>
      </c>
      <c r="DW23" s="46">
        <f t="shared" si="5"/>
        <v>7.32930829854374</v>
      </c>
    </row>
    <row r="24" spans="1:127" ht="15.75">
      <c r="A24" s="4" t="s">
        <v>18</v>
      </c>
      <c r="B24" s="37">
        <v>0.6044395045516259</v>
      </c>
      <c r="C24" s="38">
        <v>0.4765705891517728</v>
      </c>
      <c r="D24" s="37">
        <v>0</v>
      </c>
      <c r="E24" s="37">
        <v>1.1578431391751431</v>
      </c>
      <c r="F24" s="37">
        <v>0.13968</v>
      </c>
      <c r="G24" s="37">
        <v>0.38303999999999994</v>
      </c>
      <c r="H24" s="39">
        <v>0</v>
      </c>
      <c r="I24" s="40">
        <v>0.0028599999999999997</v>
      </c>
      <c r="J24" s="37">
        <v>0.171</v>
      </c>
      <c r="K24" s="37">
        <v>0.06258000000000001</v>
      </c>
      <c r="L24" s="37">
        <v>0.09756</v>
      </c>
      <c r="M24" s="37">
        <v>0.09999000000000001</v>
      </c>
      <c r="N24" s="37">
        <v>0.03852</v>
      </c>
      <c r="O24" s="37">
        <v>0.15156713258697052</v>
      </c>
      <c r="P24" s="37">
        <v>0.05112321565291365</v>
      </c>
      <c r="Q24" s="41">
        <v>0.0660822831578713</v>
      </c>
      <c r="R24" s="37">
        <v>0.10119678604019676</v>
      </c>
      <c r="S24" s="4" t="s">
        <v>18</v>
      </c>
      <c r="T24" s="37">
        <v>0.046819337176433926</v>
      </c>
      <c r="U24" s="37">
        <v>0.0795</v>
      </c>
      <c r="V24" s="37">
        <v>0.11375999999999999</v>
      </c>
      <c r="W24" s="37">
        <v>0.06400007923612812</v>
      </c>
      <c r="X24" s="37">
        <v>0.00037232077277482247</v>
      </c>
      <c r="Y24" s="37">
        <v>0.09419715551203008</v>
      </c>
      <c r="Z24" s="37">
        <v>0.07021038972601214</v>
      </c>
      <c r="AA24" s="39">
        <v>0</v>
      </c>
      <c r="AB24" s="37">
        <v>0.0017304973571928928</v>
      </c>
      <c r="AC24" s="42">
        <v>0</v>
      </c>
      <c r="AD24" s="37">
        <v>0.00010119678604019676</v>
      </c>
      <c r="AE24" s="37">
        <v>0.02444751274232678</v>
      </c>
      <c r="AF24" s="37">
        <v>0.018293829204610583</v>
      </c>
      <c r="AG24" s="37">
        <v>0.03430005119188052</v>
      </c>
      <c r="AH24" s="37">
        <v>0.0033799999999999998</v>
      </c>
      <c r="AI24" s="37">
        <v>0.00424</v>
      </c>
      <c r="AJ24" s="40">
        <v>0.1383</v>
      </c>
      <c r="AK24" s="37">
        <v>0.00504</v>
      </c>
      <c r="AL24" s="4" t="s">
        <v>18</v>
      </c>
      <c r="AM24" s="39">
        <v>0</v>
      </c>
      <c r="AN24" s="37">
        <v>0.03712000000000001</v>
      </c>
      <c r="AO24" s="37">
        <v>0.09091999999999999</v>
      </c>
      <c r="AP24" s="37">
        <v>0.02936</v>
      </c>
      <c r="AQ24" s="37">
        <v>0.005524309466046429</v>
      </c>
      <c r="AR24" s="37">
        <v>0.07722863629281755</v>
      </c>
      <c r="AS24" s="37">
        <v>0.093</v>
      </c>
      <c r="AT24" s="37">
        <v>0</v>
      </c>
      <c r="AU24" s="38">
        <v>0.24</v>
      </c>
      <c r="AV24" s="37">
        <v>0.015513210398628947</v>
      </c>
      <c r="AW24" s="37">
        <v>0.05824493089096129</v>
      </c>
      <c r="AX24" s="39">
        <v>0</v>
      </c>
      <c r="AY24" s="37">
        <v>0.015702628591778137</v>
      </c>
      <c r="AZ24" s="37">
        <v>0.00041420685971199005</v>
      </c>
      <c r="BA24" s="39">
        <v>0.046540096596852806</v>
      </c>
      <c r="BB24" s="37">
        <v>0</v>
      </c>
      <c r="BC24" s="37">
        <v>0.019995000000000002</v>
      </c>
      <c r="BD24" s="37">
        <v>0.02084996327539006</v>
      </c>
      <c r="BE24" s="4" t="s">
        <v>18</v>
      </c>
      <c r="BF24" s="37">
        <v>0.011974766854370229</v>
      </c>
      <c r="BG24" s="37">
        <v>0.008940352556255424</v>
      </c>
      <c r="BH24" s="37">
        <v>0.013440779897171093</v>
      </c>
      <c r="BI24" s="37">
        <v>0.005524309466046429</v>
      </c>
      <c r="BJ24" s="37">
        <v>0.002</v>
      </c>
      <c r="BK24" s="37">
        <v>0.133</v>
      </c>
      <c r="BL24" s="39">
        <v>0</v>
      </c>
      <c r="BM24" s="37">
        <v>0.06360169600925904</v>
      </c>
      <c r="BN24" s="37">
        <v>0.06757622025863029</v>
      </c>
      <c r="BO24" s="37">
        <v>0.012598404148768056</v>
      </c>
      <c r="BP24" s="37">
        <v>0.07372882102873424</v>
      </c>
      <c r="BQ24" s="37">
        <v>0.08630395512920386</v>
      </c>
      <c r="BR24" s="37">
        <v>0.07687958556834115</v>
      </c>
      <c r="BS24" s="37">
        <v>0.03838881332879971</v>
      </c>
      <c r="BT24" s="37">
        <v>0.09858588662111331</v>
      </c>
      <c r="BU24" s="37">
        <v>0</v>
      </c>
      <c r="BV24" s="37">
        <v>0.029912882888620006</v>
      </c>
      <c r="BW24" s="40">
        <v>0.011914264728794319</v>
      </c>
      <c r="BX24" s="4" t="s">
        <v>18</v>
      </c>
      <c r="BY24" s="37">
        <v>0.004654009659685282</v>
      </c>
      <c r="BZ24" s="37">
        <v>0.00404</v>
      </c>
      <c r="CA24" s="37">
        <v>0.01892</v>
      </c>
      <c r="CB24" s="43">
        <v>0.006155609835437136</v>
      </c>
      <c r="CC24" s="43">
        <v>0.02906324648881763</v>
      </c>
      <c r="CD24" s="43">
        <v>0.025346200251164727</v>
      </c>
      <c r="CE24" s="43">
        <v>0.01845611611615034</v>
      </c>
      <c r="CF24" s="43">
        <v>0.028697647655505667</v>
      </c>
      <c r="CG24" s="43">
        <v>0.02207729037384417</v>
      </c>
      <c r="CH24" s="43">
        <v>0.023878080485201045</v>
      </c>
      <c r="CI24" s="43">
        <v>0.04185867728054506</v>
      </c>
      <c r="CJ24" s="43">
        <v>0.07015134079939017</v>
      </c>
      <c r="CK24" s="43">
        <v>0.01608827934515671</v>
      </c>
      <c r="CL24" s="43">
        <v>0.04083128086259183</v>
      </c>
      <c r="CM24" s="43">
        <v>0.01569698226240098</v>
      </c>
      <c r="CN24" s="43">
        <v>0.013939594692680928</v>
      </c>
      <c r="CO24" s="43">
        <v>0.03827721984334336</v>
      </c>
      <c r="CP24" s="43">
        <v>0.03736293941750928</v>
      </c>
      <c r="CQ24" s="4" t="s">
        <v>18</v>
      </c>
      <c r="CR24" s="43">
        <v>0.06862925893640252</v>
      </c>
      <c r="CS24" s="43">
        <v>0.023866360714710044</v>
      </c>
      <c r="CT24" s="43">
        <v>0.03151748348353938</v>
      </c>
      <c r="CU24" s="43">
        <v>0.05710092779135493</v>
      </c>
      <c r="CV24" s="43">
        <v>0.03250546887753358</v>
      </c>
      <c r="CW24" s="43">
        <v>0.010665005286960927</v>
      </c>
      <c r="CX24" s="43">
        <v>0.01338311241814641</v>
      </c>
      <c r="CY24" s="43">
        <v>0.014990569795805347</v>
      </c>
      <c r="CZ24" s="43">
        <v>0.02093891588522483</v>
      </c>
      <c r="DA24" s="43">
        <v>0.042467482401123316</v>
      </c>
      <c r="DB24" s="43">
        <v>0.013987109159914718</v>
      </c>
      <c r="DC24" s="43">
        <v>0.023364632611149284</v>
      </c>
      <c r="DD24" s="43">
        <v>0.04413296680900355</v>
      </c>
      <c r="DE24" s="37">
        <v>0.018168298914296593</v>
      </c>
      <c r="DF24" s="40">
        <v>0.029165288577694896</v>
      </c>
      <c r="DG24" s="37">
        <v>0.009056310771081539</v>
      </c>
      <c r="DH24" s="37">
        <v>0.01561657738711186</v>
      </c>
      <c r="DI24" s="37">
        <v>0.0056713833145561774</v>
      </c>
      <c r="DJ24" s="4" t="s">
        <v>18</v>
      </c>
      <c r="DK24" s="37">
        <v>0.013445846880992738</v>
      </c>
      <c r="DL24" s="37">
        <v>4.252959786047422E-06</v>
      </c>
      <c r="DM24" s="37">
        <v>4E-06</v>
      </c>
      <c r="DN24" s="37">
        <v>4.5660611199895635E-06</v>
      </c>
      <c r="DO24" s="37">
        <v>4.500831675418284E-06</v>
      </c>
      <c r="DP24" s="37">
        <v>5.557548677473011E-06</v>
      </c>
      <c r="DQ24" s="37">
        <v>4.3964645641042375E-06</v>
      </c>
      <c r="DR24" s="37">
        <v>2.296076448909038E-06</v>
      </c>
      <c r="DS24" s="37">
        <v>0.008879850430679516</v>
      </c>
      <c r="DT24" s="44">
        <f t="shared" si="3"/>
        <v>2.238853232878542</v>
      </c>
      <c r="DU24" s="45"/>
      <c r="DV24" s="44">
        <f t="shared" si="4"/>
        <v>4.501752443758655</v>
      </c>
      <c r="DW24" s="46">
        <f t="shared" si="5"/>
        <v>6.740605676637197</v>
      </c>
    </row>
    <row r="25" spans="1:127" ht="15.75">
      <c r="A25" s="4" t="s">
        <v>19</v>
      </c>
      <c r="B25" s="37">
        <v>0.5050003895034386</v>
      </c>
      <c r="C25" s="38">
        <v>0.3981677758240779</v>
      </c>
      <c r="D25" s="37">
        <v>0</v>
      </c>
      <c r="E25" s="37">
        <v>0.967361054107592</v>
      </c>
      <c r="F25" s="37">
        <v>0.11592</v>
      </c>
      <c r="G25" s="37">
        <v>0.34992</v>
      </c>
      <c r="H25" s="39">
        <v>0</v>
      </c>
      <c r="I25" s="40">
        <v>0.0029400000000000003</v>
      </c>
      <c r="J25" s="37">
        <v>0.173</v>
      </c>
      <c r="K25" s="37">
        <v>0.05759999999999999</v>
      </c>
      <c r="L25" s="37">
        <v>0.09822</v>
      </c>
      <c r="M25" s="37">
        <v>0.08775</v>
      </c>
      <c r="N25" s="37">
        <v>0.02976</v>
      </c>
      <c r="O25" s="37">
        <v>0.12663212846936275</v>
      </c>
      <c r="P25" s="37">
        <v>0.042712700978307094</v>
      </c>
      <c r="Q25" s="41">
        <v>0.05521078368091877</v>
      </c>
      <c r="R25" s="37">
        <v>0.08454843864764405</v>
      </c>
      <c r="S25" s="4" t="s">
        <v>19</v>
      </c>
      <c r="T25" s="37">
        <v>0.03911687328896703</v>
      </c>
      <c r="U25" s="37">
        <v>0.07446000000000001</v>
      </c>
      <c r="V25" s="37">
        <v>0.10392000000000001</v>
      </c>
      <c r="W25" s="37">
        <v>0.053471132675999906</v>
      </c>
      <c r="X25" s="37">
        <v>0.00031106857486256083</v>
      </c>
      <c r="Y25" s="37">
        <v>0.0787003494402279</v>
      </c>
      <c r="Z25" s="37">
        <v>0.05865975650470741</v>
      </c>
      <c r="AA25" s="39">
        <v>0</v>
      </c>
      <c r="AB25" s="37">
        <v>0.0017296058078074253</v>
      </c>
      <c r="AC25" s="42">
        <v>0</v>
      </c>
      <c r="AD25" s="37">
        <v>8.454843864764405E-05</v>
      </c>
      <c r="AE25" s="37">
        <v>0.020425540296912903</v>
      </c>
      <c r="AF25" s="37">
        <v>0.018284404253964208</v>
      </c>
      <c r="AG25" s="37">
        <v>0.02865719245921342</v>
      </c>
      <c r="AH25" s="37">
        <v>0.00314</v>
      </c>
      <c r="AI25" s="37">
        <v>0.00436</v>
      </c>
      <c r="AJ25" s="40">
        <v>0.1293</v>
      </c>
      <c r="AK25" s="37">
        <v>0.00296</v>
      </c>
      <c r="AL25" s="4" t="s">
        <v>19</v>
      </c>
      <c r="AM25" s="39">
        <v>0</v>
      </c>
      <c r="AN25" s="37">
        <v>0.039400000000000004</v>
      </c>
      <c r="AO25" s="37">
        <v>0.08948</v>
      </c>
      <c r="AP25" s="37">
        <v>0.032619999999999996</v>
      </c>
      <c r="AQ25" s="37">
        <v>0.004615479979523247</v>
      </c>
      <c r="AR25" s="37">
        <v>0.06452339914086669</v>
      </c>
      <c r="AS25" s="37">
        <v>0.08771999999999999</v>
      </c>
      <c r="AT25" s="37">
        <v>0</v>
      </c>
      <c r="AU25" s="38">
        <v>0.12</v>
      </c>
      <c r="AV25" s="37">
        <v>0.012961061007367176</v>
      </c>
      <c r="AW25" s="37">
        <v>0.048662790180061866</v>
      </c>
      <c r="AX25" s="39">
        <v>0</v>
      </c>
      <c r="AY25" s="37">
        <v>0.013119317144828503</v>
      </c>
      <c r="AZ25" s="37">
        <v>0.00034606378953459896</v>
      </c>
      <c r="BA25" s="39">
        <v>0.038883571857820105</v>
      </c>
      <c r="BB25" s="37">
        <v>0</v>
      </c>
      <c r="BC25" s="37">
        <v>0.018464999999999995</v>
      </c>
      <c r="BD25" s="37">
        <v>0.017419840192303408</v>
      </c>
      <c r="BE25" s="4" t="s">
        <v>19</v>
      </c>
      <c r="BF25" s="37">
        <v>0.010004743039017114</v>
      </c>
      <c r="BG25" s="37">
        <v>0.007469534153887243</v>
      </c>
      <c r="BH25" s="37">
        <v>0.011229575552538448</v>
      </c>
      <c r="BI25" s="37">
        <v>0.004615479979523247</v>
      </c>
      <c r="BJ25" s="37">
        <v>0.002</v>
      </c>
      <c r="BK25" s="37">
        <v>0.125</v>
      </c>
      <c r="BL25" s="39">
        <v>0</v>
      </c>
      <c r="BM25" s="37">
        <v>0.05313828930089696</v>
      </c>
      <c r="BN25" s="37">
        <v>0.0564589463375548</v>
      </c>
      <c r="BO25" s="37">
        <v>0.010525782901911904</v>
      </c>
      <c r="BP25" s="37">
        <v>0.06159935453715862</v>
      </c>
      <c r="BQ25" s="37">
        <v>0.07210569565314161</v>
      </c>
      <c r="BR25" s="37">
        <v>0.06423177235193303</v>
      </c>
      <c r="BS25" s="37">
        <v>0.03836903547546186</v>
      </c>
      <c r="BT25" s="37">
        <v>0.08236707026642034</v>
      </c>
      <c r="BU25" s="37">
        <v>0</v>
      </c>
      <c r="BV25" s="37">
        <v>0.029897471820671206</v>
      </c>
      <c r="BW25" s="40">
        <v>0.009954194395601947</v>
      </c>
      <c r="BX25" s="4" t="s">
        <v>19</v>
      </c>
      <c r="BY25" s="37">
        <v>0.003888357185782011</v>
      </c>
      <c r="BZ25" s="37">
        <v>0.0036799999999999997</v>
      </c>
      <c r="CA25" s="37">
        <v>0.012999999999999998</v>
      </c>
      <c r="CB25" s="43">
        <v>0.006311163805430807</v>
      </c>
      <c r="CC25" s="43">
        <v>0.02671175255281512</v>
      </c>
      <c r="CD25" s="43">
        <v>0.016309477442501035</v>
      </c>
      <c r="CE25" s="43">
        <v>0.01876482902511215</v>
      </c>
      <c r="CF25" s="43">
        <v>0.03023068772048506</v>
      </c>
      <c r="CG25" s="43">
        <v>0.022622372230521565</v>
      </c>
      <c r="CH25" s="43">
        <v>0.025326323680870736</v>
      </c>
      <c r="CI25" s="43">
        <v>0.044086056361061804</v>
      </c>
      <c r="CJ25" s="43">
        <v>0.07418213241511848</v>
      </c>
      <c r="CK25" s="43">
        <v>0.017819143300126447</v>
      </c>
      <c r="CL25" s="43">
        <v>0.041946743419366904</v>
      </c>
      <c r="CM25" s="43">
        <v>0.01666670723113202</v>
      </c>
      <c r="CN25" s="43">
        <v>0.015909870392793908</v>
      </c>
      <c r="CO25" s="43">
        <v>0.04015024797031101</v>
      </c>
      <c r="CP25" s="43">
        <v>0.04029273611336665</v>
      </c>
      <c r="CQ25" s="4" t="s">
        <v>19</v>
      </c>
      <c r="CR25" s="43">
        <v>0.07180052892401102</v>
      </c>
      <c r="CS25" s="43">
        <v>0.025136877882339967</v>
      </c>
      <c r="CT25" s="43">
        <v>0.03080608919258274</v>
      </c>
      <c r="CU25" s="43">
        <v>0.05639037809884265</v>
      </c>
      <c r="CV25" s="43">
        <v>0.035295743133443774</v>
      </c>
      <c r="CW25" s="43">
        <v>0.01053459274263291</v>
      </c>
      <c r="CX25" s="43">
        <v>0.014287336808390578</v>
      </c>
      <c r="CY25" s="43">
        <v>0.015834725453279026</v>
      </c>
      <c r="CZ25" s="43">
        <v>0.021460587618344844</v>
      </c>
      <c r="DA25" s="43">
        <v>0.04225227480029784</v>
      </c>
      <c r="DB25" s="43">
        <v>0.015057863789492823</v>
      </c>
      <c r="DC25" s="43">
        <v>0.023756052686175543</v>
      </c>
      <c r="DD25" s="43">
        <v>0.04648714795827069</v>
      </c>
      <c r="DE25" s="37">
        <v>0.016976168630403177</v>
      </c>
      <c r="DF25" s="40">
        <v>0.0305988939458557</v>
      </c>
      <c r="DG25" s="37">
        <v>0.00864045094860337</v>
      </c>
      <c r="DH25" s="37">
        <v>0.016089417110174534</v>
      </c>
      <c r="DI25" s="37">
        <v>0.005845779569673814</v>
      </c>
      <c r="DJ25" s="4" t="s">
        <v>19</v>
      </c>
      <c r="DK25" s="37">
        <v>0.013859620554748911</v>
      </c>
      <c r="DL25" s="37">
        <v>5.316199732559277E-06</v>
      </c>
      <c r="DM25" s="37">
        <v>5E-06</v>
      </c>
      <c r="DN25" s="37">
        <v>5.707576399986953E-06</v>
      </c>
      <c r="DO25" s="37">
        <v>5.626039594272854E-06</v>
      </c>
      <c r="DP25" s="37">
        <v>6.946935846841264E-06</v>
      </c>
      <c r="DQ25" s="37">
        <v>5.495580705130295E-06</v>
      </c>
      <c r="DR25" s="37">
        <v>2.8700955611362966E-06</v>
      </c>
      <c r="DS25" s="37">
        <v>0.007418985510472076</v>
      </c>
      <c r="DT25" s="44">
        <f t="shared" si="3"/>
        <v>1.8705292194351086</v>
      </c>
      <c r="DU25" s="45"/>
      <c r="DV25" s="44">
        <f t="shared" si="4"/>
        <v>4.03544307120824</v>
      </c>
      <c r="DW25" s="46">
        <f t="shared" si="5"/>
        <v>5.905972290643349</v>
      </c>
    </row>
    <row r="26" spans="1:127" ht="15.75">
      <c r="A26" s="4" t="s">
        <v>20</v>
      </c>
      <c r="B26" s="37">
        <v>0.46799978855527613</v>
      </c>
      <c r="C26" s="38">
        <v>0.3689946359812148</v>
      </c>
      <c r="D26" s="37">
        <v>0</v>
      </c>
      <c r="E26" s="37">
        <v>0.8964839991987359</v>
      </c>
      <c r="F26" s="37">
        <v>0.10512</v>
      </c>
      <c r="G26" s="37">
        <v>0.35424</v>
      </c>
      <c r="H26" s="39">
        <v>0</v>
      </c>
      <c r="I26" s="40">
        <v>0.00286</v>
      </c>
      <c r="J26" s="37">
        <v>0.174</v>
      </c>
      <c r="K26" s="37">
        <v>0.0444</v>
      </c>
      <c r="L26" s="37">
        <v>0.09636</v>
      </c>
      <c r="M26" s="37">
        <v>0.07344</v>
      </c>
      <c r="N26" s="37">
        <v>0.026879999999999998</v>
      </c>
      <c r="O26" s="37">
        <v>0.11735398740234593</v>
      </c>
      <c r="P26" s="37">
        <v>0.03958320714589536</v>
      </c>
      <c r="Q26" s="41">
        <v>0.05116557457321552</v>
      </c>
      <c r="R26" s="37">
        <v>0.07835370473413608</v>
      </c>
      <c r="S26" s="4" t="s">
        <v>20</v>
      </c>
      <c r="T26" s="37">
        <v>0.036250840214560744</v>
      </c>
      <c r="U26" s="37">
        <v>0.07446000000000001</v>
      </c>
      <c r="V26" s="37">
        <v>0.09983999999999998</v>
      </c>
      <c r="W26" s="37">
        <v>0.04955338511874291</v>
      </c>
      <c r="X26" s="37">
        <v>0.00028827705936032403</v>
      </c>
      <c r="Y26" s="37">
        <v>0.07293409601816198</v>
      </c>
      <c r="Z26" s="37">
        <v>0.054361846468873105</v>
      </c>
      <c r="AA26" s="39">
        <v>0</v>
      </c>
      <c r="AB26" s="37">
        <v>0.0017376297522766347</v>
      </c>
      <c r="AC26" s="42">
        <v>0</v>
      </c>
      <c r="AD26" s="37">
        <v>7.835370473413608E-05</v>
      </c>
      <c r="AE26" s="37">
        <v>0.01892899241024728</v>
      </c>
      <c r="AF26" s="37">
        <v>0.018369228809781566</v>
      </c>
      <c r="AG26" s="37">
        <v>0.026557524093569852</v>
      </c>
      <c r="AH26" s="37">
        <v>0.0037</v>
      </c>
      <c r="AI26" s="37">
        <v>0.00458</v>
      </c>
      <c r="AJ26" s="40">
        <v>0.111</v>
      </c>
      <c r="AK26" s="37">
        <v>0.00288</v>
      </c>
      <c r="AL26" s="4" t="s">
        <v>20</v>
      </c>
      <c r="AM26" s="39">
        <v>0</v>
      </c>
      <c r="AN26" s="37">
        <v>0.04172000000000001</v>
      </c>
      <c r="AO26" s="37">
        <v>0.09988</v>
      </c>
      <c r="AP26" s="37">
        <v>0.03058</v>
      </c>
      <c r="AQ26" s="37">
        <v>0.004277310868258809</v>
      </c>
      <c r="AR26" s="37">
        <v>0.059795869037815225</v>
      </c>
      <c r="AS26" s="37">
        <v>0.043620000000000006</v>
      </c>
      <c r="AT26" s="37">
        <v>0</v>
      </c>
      <c r="AU26" s="38">
        <v>0.12</v>
      </c>
      <c r="AV26" s="37">
        <v>0.012011424024572103</v>
      </c>
      <c r="AW26" s="37">
        <v>0.0450973424736807</v>
      </c>
      <c r="AX26" s="39">
        <v>0</v>
      </c>
      <c r="AY26" s="37">
        <v>0.012158084978521666</v>
      </c>
      <c r="AZ26" s="37">
        <v>0.00032070822853836055</v>
      </c>
      <c r="BA26" s="39">
        <v>0.036034632420040506</v>
      </c>
      <c r="BB26" s="37">
        <v>0</v>
      </c>
      <c r="BC26" s="37">
        <v>0.025035</v>
      </c>
      <c r="BD26" s="37">
        <v>0.01614351532417815</v>
      </c>
      <c r="BE26" s="4" t="s">
        <v>20</v>
      </c>
      <c r="BF26" s="37">
        <v>0.009271710921676423</v>
      </c>
      <c r="BG26" s="37">
        <v>0.006922252887889782</v>
      </c>
      <c r="BH26" s="37">
        <v>0.010406801842907699</v>
      </c>
      <c r="BI26" s="37">
        <v>0.004277310868258809</v>
      </c>
      <c r="BJ26" s="37">
        <v>0.002</v>
      </c>
      <c r="BK26" s="37">
        <v>0.126</v>
      </c>
      <c r="BL26" s="39">
        <v>0</v>
      </c>
      <c r="BM26" s="37">
        <v>0.04924492866522735</v>
      </c>
      <c r="BN26" s="37">
        <v>0.052322286273898816</v>
      </c>
      <c r="BO26" s="37">
        <v>0.009754574996104966</v>
      </c>
      <c r="BP26" s="37">
        <v>0.05708606467982818</v>
      </c>
      <c r="BQ26" s="37">
        <v>0.06682262235972311</v>
      </c>
      <c r="BR26" s="37">
        <v>0.05952560929466492</v>
      </c>
      <c r="BS26" s="37">
        <v>0.03854703615550265</v>
      </c>
      <c r="BT26" s="37">
        <v>0.07633216185537181</v>
      </c>
      <c r="BU26" s="37">
        <v>0</v>
      </c>
      <c r="BV26" s="37">
        <v>0.0300361714322104</v>
      </c>
      <c r="BW26" s="40">
        <v>0.009224865899530369</v>
      </c>
      <c r="BX26" s="4" t="s">
        <v>20</v>
      </c>
      <c r="BY26" s="37">
        <v>0.0036034632420040512</v>
      </c>
      <c r="BZ26" s="37">
        <v>0.0039000000000000003</v>
      </c>
      <c r="CA26" s="37">
        <v>0.01184</v>
      </c>
      <c r="CB26" s="43">
        <v>0.006301612381208178</v>
      </c>
      <c r="CC26" s="43">
        <v>0.028106777506577082</v>
      </c>
      <c r="CD26" s="43">
        <v>0.017138153220194182</v>
      </c>
      <c r="CE26" s="43">
        <v>0.02016932843835411</v>
      </c>
      <c r="CF26" s="43">
        <v>0.03064795478532661</v>
      </c>
      <c r="CG26" s="43">
        <v>0.023521977538684822</v>
      </c>
      <c r="CH26" s="43">
        <v>0.02765858266397753</v>
      </c>
      <c r="CI26" s="43">
        <v>0.04707911499349612</v>
      </c>
      <c r="CJ26" s="43">
        <v>0.07890975509355681</v>
      </c>
      <c r="CK26" s="43">
        <v>0.018049549790015437</v>
      </c>
      <c r="CL26" s="43">
        <v>0.041730947915787533</v>
      </c>
      <c r="CM26" s="43">
        <v>0.016585237868702318</v>
      </c>
      <c r="CN26" s="43">
        <v>0.016310626424256083</v>
      </c>
      <c r="CO26" s="43">
        <v>0.03888679329041309</v>
      </c>
      <c r="CP26" s="43">
        <v>0.042412182066888834</v>
      </c>
      <c r="CQ26" s="4" t="s">
        <v>20</v>
      </c>
      <c r="CR26" s="43">
        <v>0.07560013250219565</v>
      </c>
      <c r="CS26" s="43">
        <v>0.02393920257325998</v>
      </c>
      <c r="CT26" s="43">
        <v>0.027491958853894445</v>
      </c>
      <c r="CU26" s="43">
        <v>0.05456482124172297</v>
      </c>
      <c r="CV26" s="43">
        <v>0.03582052340443375</v>
      </c>
      <c r="CW26" s="43">
        <v>0.010104053299690278</v>
      </c>
      <c r="CX26" s="43">
        <v>0.013559174420850072</v>
      </c>
      <c r="CY26" s="43">
        <v>0.01569814730999069</v>
      </c>
      <c r="CZ26" s="43">
        <v>0.022119050092073683</v>
      </c>
      <c r="DA26" s="43">
        <v>0.04057609954577477</v>
      </c>
      <c r="DB26" s="43">
        <v>0.015203447809395431</v>
      </c>
      <c r="DC26" s="43">
        <v>0.02351964644879171</v>
      </c>
      <c r="DD26" s="43">
        <v>0.04814295126123753</v>
      </c>
      <c r="DE26" s="37">
        <v>0.01524989183435403</v>
      </c>
      <c r="DF26" s="40">
        <v>0.03200344119481378</v>
      </c>
      <c r="DG26" s="37">
        <v>0.009360326735647802</v>
      </c>
      <c r="DH26" s="37">
        <v>0.016205860850956506</v>
      </c>
      <c r="DI26" s="37">
        <v>0.005885862526931084</v>
      </c>
      <c r="DJ26" s="4" t="s">
        <v>20</v>
      </c>
      <c r="DK26" s="37">
        <v>0.013954394039904063</v>
      </c>
      <c r="DL26" s="37">
        <v>4.252959786047422E-06</v>
      </c>
      <c r="DM26" s="37">
        <v>4E-06</v>
      </c>
      <c r="DN26" s="37">
        <v>4.5660611199895635E-06</v>
      </c>
      <c r="DO26" s="37">
        <v>4.500831675418284E-06</v>
      </c>
      <c r="DP26" s="37">
        <v>5.557548677473011E-06</v>
      </c>
      <c r="DQ26" s="37">
        <v>4.3964645641042375E-06</v>
      </c>
      <c r="DR26" s="37">
        <v>2.296076448909038E-06</v>
      </c>
      <c r="DS26" s="37">
        <v>0.006875407865743729</v>
      </c>
      <c r="DT26" s="44">
        <f t="shared" si="3"/>
        <v>1.7334784237352268</v>
      </c>
      <c r="DU26" s="45"/>
      <c r="DV26" s="44">
        <f t="shared" si="4"/>
        <v>3.872480953967677</v>
      </c>
      <c r="DW26" s="46">
        <f t="shared" si="5"/>
        <v>5.605959377702904</v>
      </c>
    </row>
    <row r="27" spans="1:127" ht="15.75">
      <c r="A27" s="4" t="s">
        <v>21</v>
      </c>
      <c r="B27" s="37">
        <v>0.42088183578535016</v>
      </c>
      <c r="C27" s="38">
        <v>0.33184446571256865</v>
      </c>
      <c r="D27" s="37">
        <v>0</v>
      </c>
      <c r="E27" s="37">
        <v>0.8062264995882392</v>
      </c>
      <c r="F27" s="37">
        <v>0.10584</v>
      </c>
      <c r="G27" s="37">
        <v>0.36143999999999993</v>
      </c>
      <c r="H27" s="39">
        <v>0</v>
      </c>
      <c r="I27" s="40">
        <v>0.0035999999999999995</v>
      </c>
      <c r="J27" s="37">
        <v>0.175</v>
      </c>
      <c r="K27" s="37">
        <v>0.024900000000000002</v>
      </c>
      <c r="L27" s="37">
        <v>0.09258000000000001</v>
      </c>
      <c r="M27" s="37">
        <v>0.06786</v>
      </c>
      <c r="N27" s="37">
        <v>0.018179999999999998</v>
      </c>
      <c r="O27" s="37">
        <v>0.10553885463731663</v>
      </c>
      <c r="P27" s="37">
        <v>0.03559799234368353</v>
      </c>
      <c r="Q27" s="41">
        <v>0.046014253600124636</v>
      </c>
      <c r="R27" s="37">
        <v>0.07046509826615326</v>
      </c>
      <c r="S27" s="4" t="s">
        <v>21</v>
      </c>
      <c r="T27" s="37">
        <v>0.032601126221371485</v>
      </c>
      <c r="U27" s="37">
        <v>0.07662000000000001</v>
      </c>
      <c r="V27" s="37">
        <v>0.0996</v>
      </c>
      <c r="W27" s="37">
        <v>0.04456437846379843</v>
      </c>
      <c r="X27" s="37">
        <v>0.0002592534888379442</v>
      </c>
      <c r="Y27" s="37">
        <v>0.0655911326759999</v>
      </c>
      <c r="Z27" s="37">
        <v>0.04888872665761534</v>
      </c>
      <c r="AA27" s="39">
        <v>0</v>
      </c>
      <c r="AB27" s="37">
        <v>0.0017385213016621027</v>
      </c>
      <c r="AC27" s="42">
        <v>0</v>
      </c>
      <c r="AD27" s="37">
        <v>7.046509826615325E-05</v>
      </c>
      <c r="AE27" s="37">
        <v>0.017023232210821516</v>
      </c>
      <c r="AF27" s="37">
        <v>0.018378653760427945</v>
      </c>
      <c r="AG27" s="37">
        <v>0.023883727659195615</v>
      </c>
      <c r="AH27" s="37">
        <v>0.00354</v>
      </c>
      <c r="AI27" s="37">
        <v>0.0044800000000000005</v>
      </c>
      <c r="AJ27" s="40">
        <v>0.09720000000000001</v>
      </c>
      <c r="AK27" s="37">
        <v>0.0029200000000000003</v>
      </c>
      <c r="AL27" s="4" t="s">
        <v>21</v>
      </c>
      <c r="AM27" s="39">
        <v>0</v>
      </c>
      <c r="AN27" s="37">
        <v>0.04832000000000001</v>
      </c>
      <c r="AO27" s="37">
        <v>0.10963999999999999</v>
      </c>
      <c r="AP27" s="37">
        <v>0.0274</v>
      </c>
      <c r="AQ27" s="37">
        <v>0.003846673640632998</v>
      </c>
      <c r="AR27" s="37">
        <v>0.05377565492221059</v>
      </c>
      <c r="AS27" s="37">
        <v>0.02724</v>
      </c>
      <c r="AT27" s="37">
        <v>0</v>
      </c>
      <c r="AU27" s="38">
        <v>0.12</v>
      </c>
      <c r="AV27" s="37">
        <v>0.010802120679293996</v>
      </c>
      <c r="AW27" s="37">
        <v>0.04055696766008591</v>
      </c>
      <c r="AX27" s="39">
        <v>0</v>
      </c>
      <c r="AY27" s="37">
        <v>0.010934015891740298</v>
      </c>
      <c r="AZ27" s="37">
        <v>0.000288419506332213</v>
      </c>
      <c r="BA27" s="39">
        <v>0.03240668610474303</v>
      </c>
      <c r="BB27" s="37">
        <v>0</v>
      </c>
      <c r="BC27" s="37">
        <v>0.02634</v>
      </c>
      <c r="BD27" s="37">
        <v>0.014518195374924879</v>
      </c>
      <c r="BE27" s="4" t="s">
        <v>21</v>
      </c>
      <c r="BF27" s="37">
        <v>0.008338240334750382</v>
      </c>
      <c r="BG27" s="37">
        <v>0.006225324400721137</v>
      </c>
      <c r="BH27" s="37">
        <v>0.009359050947049788</v>
      </c>
      <c r="BI27" s="37">
        <v>0.003846673640632998</v>
      </c>
      <c r="BJ27" s="37">
        <v>0.002</v>
      </c>
      <c r="BK27" s="37">
        <v>0.072</v>
      </c>
      <c r="BL27" s="39">
        <v>0</v>
      </c>
      <c r="BM27" s="37">
        <v>0.04428697723074183</v>
      </c>
      <c r="BN27" s="37">
        <v>0.04705450822408688</v>
      </c>
      <c r="BO27" s="37">
        <v>0.00877248992855394</v>
      </c>
      <c r="BP27" s="37">
        <v>0.051338672127133916</v>
      </c>
      <c r="BQ27" s="37">
        <v>0.06009495871263548</v>
      </c>
      <c r="BR27" s="37">
        <v>0.05353260477642502</v>
      </c>
      <c r="BS27" s="37">
        <v>0.03856681400884052</v>
      </c>
      <c r="BT27" s="37">
        <v>0.06864708317567716</v>
      </c>
      <c r="BU27" s="37">
        <v>0</v>
      </c>
      <c r="BV27" s="37">
        <v>0.030051582500159203</v>
      </c>
      <c r="BW27" s="40">
        <v>0.008296111642814215</v>
      </c>
      <c r="BX27" s="4" t="s">
        <v>21</v>
      </c>
      <c r="BY27" s="37">
        <v>0.0032406686104743034</v>
      </c>
      <c r="BZ27" s="37">
        <v>0.00412</v>
      </c>
      <c r="CA27" s="37">
        <v>0.014079999999999999</v>
      </c>
      <c r="CB27" s="43">
        <v>0.0061950967798018305</v>
      </c>
      <c r="CC27" s="43">
        <v>0.028637974651505048</v>
      </c>
      <c r="CD27" s="43">
        <v>0.016384390171673553</v>
      </c>
      <c r="CE27" s="43">
        <v>0.022442654281698095</v>
      </c>
      <c r="CF27" s="43">
        <v>0.03317276392269828</v>
      </c>
      <c r="CG27" s="43">
        <v>0.02315139821766111</v>
      </c>
      <c r="CH27" s="43">
        <v>0.02833075145444344</v>
      </c>
      <c r="CI27" s="43">
        <v>0.05011408470652443</v>
      </c>
      <c r="CJ27" s="43">
        <v>0.08001449790059754</v>
      </c>
      <c r="CK27" s="43">
        <v>0.019061734888777663</v>
      </c>
      <c r="CL27" s="43">
        <v>0.043213869329042365</v>
      </c>
      <c r="CM27" s="43">
        <v>0.01901506980030599</v>
      </c>
      <c r="CN27" s="43">
        <v>0.017001677295170475</v>
      </c>
      <c r="CO27" s="43">
        <v>0.039566982481592385</v>
      </c>
      <c r="CP27" s="43">
        <v>0.0446178694266296</v>
      </c>
      <c r="CQ27" s="4" t="s">
        <v>21</v>
      </c>
      <c r="CR27" s="43">
        <v>0.07810248531825964</v>
      </c>
      <c r="CS27" s="43">
        <v>0.024892436400305917</v>
      </c>
      <c r="CT27" s="43">
        <v>0.026197526886307596</v>
      </c>
      <c r="CU27" s="43">
        <v>0.04637023279638098</v>
      </c>
      <c r="CV27" s="43">
        <v>0.03420589325316551</v>
      </c>
      <c r="CW27" s="43">
        <v>0.009551363745099973</v>
      </c>
      <c r="CX27" s="43">
        <v>0.013458433893978486</v>
      </c>
      <c r="CY27" s="43">
        <v>0.015396558876592227</v>
      </c>
      <c r="CZ27" s="43">
        <v>0.020833338790367778</v>
      </c>
      <c r="DA27" s="43">
        <v>0.040742523824502344</v>
      </c>
      <c r="DB27" s="43">
        <v>0.015485152306458734</v>
      </c>
      <c r="DC27" s="43">
        <v>0.022995716362743817</v>
      </c>
      <c r="DD27" s="43">
        <v>0.04864276348381442</v>
      </c>
      <c r="DE27" s="37">
        <v>0.01353978208086086</v>
      </c>
      <c r="DF27" s="40">
        <v>0.035929895257505125</v>
      </c>
      <c r="DG27" s="37">
        <v>0.011178250089284183</v>
      </c>
      <c r="DH27" s="37">
        <v>0.016633563744338744</v>
      </c>
      <c r="DI27" s="37">
        <v>0.006034895341048146</v>
      </c>
      <c r="DJ27" s="4" t="s">
        <v>21</v>
      </c>
      <c r="DK27" s="37">
        <v>0.014306993546840877</v>
      </c>
      <c r="DL27" s="37">
        <v>4.252959786047422E-06</v>
      </c>
      <c r="DM27" s="37">
        <v>4E-06</v>
      </c>
      <c r="DN27" s="37">
        <v>4.5660611199895635E-06</v>
      </c>
      <c r="DO27" s="37">
        <v>4.500831675418284E-06</v>
      </c>
      <c r="DP27" s="37">
        <v>5.557548677473011E-06</v>
      </c>
      <c r="DQ27" s="37">
        <v>4.3964645641042375E-06</v>
      </c>
      <c r="DR27" s="37">
        <v>2.296076448909038E-06</v>
      </c>
      <c r="DS27" s="37">
        <v>0.006183195708784971</v>
      </c>
      <c r="DT27" s="44">
        <f t="shared" si="3"/>
        <v>1.558952801086158</v>
      </c>
      <c r="DU27" s="45"/>
      <c r="DV27" s="44">
        <f t="shared" si="4"/>
        <v>3.675927297382967</v>
      </c>
      <c r="DW27" s="46">
        <f t="shared" si="5"/>
        <v>5.234880098469125</v>
      </c>
    </row>
    <row r="28" spans="1:127" ht="15.75">
      <c r="A28" s="4" t="s">
        <v>22</v>
      </c>
      <c r="B28" s="37">
        <v>0.4020924681163614</v>
      </c>
      <c r="C28" s="38">
        <v>0.31702998063611476</v>
      </c>
      <c r="D28" s="37">
        <v>0</v>
      </c>
      <c r="E28" s="37">
        <v>0.7702342451423358</v>
      </c>
      <c r="F28" s="37">
        <v>0.11159999999999999</v>
      </c>
      <c r="G28" s="37">
        <v>0.37223999999999996</v>
      </c>
      <c r="H28" s="39">
        <v>0</v>
      </c>
      <c r="I28" s="40">
        <v>0.0038200000000000005</v>
      </c>
      <c r="J28" s="37">
        <v>0.173</v>
      </c>
      <c r="K28" s="37">
        <v>0.028020000000000003</v>
      </c>
      <c r="L28" s="37">
        <v>0.09786</v>
      </c>
      <c r="M28" s="37">
        <v>0.06786</v>
      </c>
      <c r="N28" s="37">
        <v>0.01866</v>
      </c>
      <c r="O28" s="37">
        <v>0.10082729862672216</v>
      </c>
      <c r="P28" s="37">
        <v>0.034008796256911944</v>
      </c>
      <c r="Q28" s="41">
        <v>0.043960045850119076</v>
      </c>
      <c r="R28" s="37">
        <v>0.0673193349507</v>
      </c>
      <c r="S28" s="4" t="s">
        <v>22</v>
      </c>
      <c r="T28" s="37">
        <v>0.031145718800774554</v>
      </c>
      <c r="U28" s="37">
        <v>0.08946000000000001</v>
      </c>
      <c r="V28" s="37">
        <v>0.10199999999999998</v>
      </c>
      <c r="W28" s="37">
        <v>0.042574897282378864</v>
      </c>
      <c r="X28" s="37">
        <v>0.00024767967237196464</v>
      </c>
      <c r="Y28" s="37">
        <v>0.06266295711010705</v>
      </c>
      <c r="Z28" s="37">
        <v>0.046706194217543226</v>
      </c>
      <c r="AA28" s="39">
        <v>0</v>
      </c>
      <c r="AB28" s="37">
        <v>0.0017429790485894417</v>
      </c>
      <c r="AC28" s="42">
        <v>0</v>
      </c>
      <c r="AD28" s="37">
        <v>6.73193349507E-05</v>
      </c>
      <c r="AE28" s="37">
        <v>0.016263266487124128</v>
      </c>
      <c r="AF28" s="37">
        <v>0.01842577851365981</v>
      </c>
      <c r="AG28" s="37">
        <v>0.02281748981726724</v>
      </c>
      <c r="AH28" s="37">
        <v>0.00318</v>
      </c>
      <c r="AI28" s="37">
        <v>0.00486</v>
      </c>
      <c r="AJ28" s="40">
        <v>0.08564999999999999</v>
      </c>
      <c r="AK28" s="37">
        <v>0.00236</v>
      </c>
      <c r="AL28" s="4" t="s">
        <v>22</v>
      </c>
      <c r="AM28" s="39">
        <v>0.0032800000000000004</v>
      </c>
      <c r="AN28" s="37">
        <v>0.056679999999999994</v>
      </c>
      <c r="AO28" s="37">
        <v>0.12408000000000001</v>
      </c>
      <c r="AP28" s="37">
        <v>0.03082</v>
      </c>
      <c r="AQ28" s="37">
        <v>0.0036749471388190257</v>
      </c>
      <c r="AR28" s="37">
        <v>0.051374956041754766</v>
      </c>
      <c r="AS28" s="37">
        <v>0.026760000000000003</v>
      </c>
      <c r="AT28" s="37">
        <v>0</v>
      </c>
      <c r="AU28" s="38">
        <v>0.12</v>
      </c>
      <c r="AV28" s="37">
        <v>0.01031988314896837</v>
      </c>
      <c r="AW28" s="37">
        <v>0.03874638874668922</v>
      </c>
      <c r="AX28" s="39">
        <v>0</v>
      </c>
      <c r="AY28" s="37">
        <v>0.010445890182287608</v>
      </c>
      <c r="AZ28" s="37">
        <v>0.0002755436355138107</v>
      </c>
      <c r="BA28" s="39">
        <v>0.03095995904649558</v>
      </c>
      <c r="BB28" s="37">
        <v>0</v>
      </c>
      <c r="BC28" s="37">
        <v>0.0261</v>
      </c>
      <c r="BD28" s="37">
        <v>0.01387006165283002</v>
      </c>
      <c r="BE28" s="4" t="s">
        <v>22</v>
      </c>
      <c r="BF28" s="37">
        <v>0.007965997462663313</v>
      </c>
      <c r="BG28" s="37">
        <v>0.005947408132831801</v>
      </c>
      <c r="BH28" s="37">
        <v>0.008941236172627924</v>
      </c>
      <c r="BI28" s="37">
        <v>0.0036749471388190257</v>
      </c>
      <c r="BJ28" s="37">
        <v>0.002</v>
      </c>
      <c r="BK28" s="37">
        <v>0.072</v>
      </c>
      <c r="BL28" s="39">
        <v>0</v>
      </c>
      <c r="BM28" s="37">
        <v>0.04230988003294086</v>
      </c>
      <c r="BN28" s="37">
        <v>0.04495386053551158</v>
      </c>
      <c r="BO28" s="37">
        <v>0.008380860913886354</v>
      </c>
      <c r="BP28" s="37">
        <v>0.0490467671214583</v>
      </c>
      <c r="BQ28" s="37">
        <v>0.057412148055821406</v>
      </c>
      <c r="BR28" s="37">
        <v>0.05114275634890605</v>
      </c>
      <c r="BS28" s="37">
        <v>0.038665703275529865</v>
      </c>
      <c r="BT28" s="37">
        <v>0.06558248124819159</v>
      </c>
      <c r="BU28" s="37">
        <v>0</v>
      </c>
      <c r="BV28" s="37">
        <v>0.030128637839903206</v>
      </c>
      <c r="BW28" s="40">
        <v>0.007925749515902868</v>
      </c>
      <c r="BX28" s="4" t="s">
        <v>22</v>
      </c>
      <c r="BY28" s="37">
        <v>0.003095995904649558</v>
      </c>
      <c r="BZ28" s="37">
        <v>0.00466</v>
      </c>
      <c r="CA28" s="37">
        <v>0.012620000000000001</v>
      </c>
      <c r="CB28" s="43">
        <v>0.005825499316231833</v>
      </c>
      <c r="CC28" s="43">
        <v>0.027498110548398</v>
      </c>
      <c r="CD28" s="43">
        <v>0.015665689842897</v>
      </c>
      <c r="CE28" s="43">
        <v>0.02146389904026201</v>
      </c>
      <c r="CF28" s="43">
        <v>0.03443255443359939</v>
      </c>
      <c r="CG28" s="43">
        <v>0.0229353595280357</v>
      </c>
      <c r="CH28" s="43">
        <v>0.025736511666940496</v>
      </c>
      <c r="CI28" s="43">
        <v>0.04618857108541214</v>
      </c>
      <c r="CJ28" s="43">
        <v>0.0780634163835761</v>
      </c>
      <c r="CK28" s="43">
        <v>0.018808610790586423</v>
      </c>
      <c r="CL28" s="43">
        <v>0.043788327790888947</v>
      </c>
      <c r="CM28" s="43">
        <v>0.018589758564910443</v>
      </c>
      <c r="CN28" s="43">
        <v>0.014702931053455711</v>
      </c>
      <c r="CO28" s="43">
        <v>0.03938559453654979</v>
      </c>
      <c r="CP28" s="43">
        <v>0.04343926914672053</v>
      </c>
      <c r="CQ28" s="4" t="s">
        <v>22</v>
      </c>
      <c r="CR28" s="43">
        <v>0.07156471205802811</v>
      </c>
      <c r="CS28" s="43">
        <v>0.023417573455042223</v>
      </c>
      <c r="CT28" s="43">
        <v>0.02502347880040719</v>
      </c>
      <c r="CU28" s="43">
        <v>0.03689349545475026</v>
      </c>
      <c r="CV28" s="43">
        <v>0.032692101895240216</v>
      </c>
      <c r="CW28" s="43">
        <v>0.008235596328082958</v>
      </c>
      <c r="CX28" s="43">
        <v>0.0123436584923921</v>
      </c>
      <c r="CY28" s="43">
        <v>0.013966162600176425</v>
      </c>
      <c r="CZ28" s="43">
        <v>0.019788627094830674</v>
      </c>
      <c r="DA28" s="43">
        <v>0.03984346360755523</v>
      </c>
      <c r="DB28" s="43">
        <v>0.013933550419342067</v>
      </c>
      <c r="DC28" s="43">
        <v>0.023994294394919867</v>
      </c>
      <c r="DD28" s="43">
        <v>0.04345363728420987</v>
      </c>
      <c r="DE28" s="37">
        <v>0.01188313831296133</v>
      </c>
      <c r="DF28" s="40">
        <v>0.038909902431171914</v>
      </c>
      <c r="DG28" s="37">
        <v>0.01138052990018086</v>
      </c>
      <c r="DH28" s="37">
        <v>0.015228590427611653</v>
      </c>
      <c r="DI28" s="37">
        <v>0.005518773488160083</v>
      </c>
      <c r="DJ28" s="4" t="s">
        <v>22</v>
      </c>
      <c r="DK28" s="37">
        <v>0.013082676340939039</v>
      </c>
      <c r="DL28" s="37">
        <v>0.0022030331691725645</v>
      </c>
      <c r="DM28" s="37">
        <v>0.002072</v>
      </c>
      <c r="DN28" s="37">
        <v>0.0023652196601545938</v>
      </c>
      <c r="DO28" s="37">
        <v>0.002331430807866671</v>
      </c>
      <c r="DP28" s="37">
        <v>0.0028788102149310203</v>
      </c>
      <c r="DQ28" s="37">
        <v>0.0022773686442059946</v>
      </c>
      <c r="DR28" s="37">
        <v>0.0011893676005348814</v>
      </c>
      <c r="DS28" s="37">
        <v>0.005907160186071357</v>
      </c>
      <c r="DT28" s="44">
        <f t="shared" si="3"/>
        <v>1.489356693894812</v>
      </c>
      <c r="DU28" s="45"/>
      <c r="DV28" s="44">
        <f t="shared" si="4"/>
        <v>3.6520842720596276</v>
      </c>
      <c r="DW28" s="46">
        <f t="shared" si="5"/>
        <v>5.141440965954439</v>
      </c>
    </row>
    <row r="29" spans="1:127" ht="15.75">
      <c r="A29" s="4" t="s">
        <v>23</v>
      </c>
      <c r="B29" s="37">
        <v>0.39862366177747105</v>
      </c>
      <c r="C29" s="38">
        <v>0.31429499877584627</v>
      </c>
      <c r="D29" s="37">
        <v>0</v>
      </c>
      <c r="E29" s="37">
        <v>0.7635895212446304</v>
      </c>
      <c r="F29" s="37">
        <v>0.11016000000000001</v>
      </c>
      <c r="G29" s="37">
        <v>0.36143999999999993</v>
      </c>
      <c r="H29" s="39">
        <v>0</v>
      </c>
      <c r="I29" s="40">
        <v>0.00272</v>
      </c>
      <c r="J29" s="37">
        <v>0.133</v>
      </c>
      <c r="K29" s="37">
        <v>0.033179999999999994</v>
      </c>
      <c r="L29" s="37">
        <v>0.08634</v>
      </c>
      <c r="M29" s="37">
        <v>0.07191</v>
      </c>
      <c r="N29" s="37">
        <v>0.01992</v>
      </c>
      <c r="O29" s="37">
        <v>0.09995747290168931</v>
      </c>
      <c r="P29" s="37">
        <v>0.03371540621012334</v>
      </c>
      <c r="Q29" s="41">
        <v>0.04358080749627189</v>
      </c>
      <c r="R29" s="37">
        <v>0.06673857864630861</v>
      </c>
      <c r="S29" s="4" t="s">
        <v>23</v>
      </c>
      <c r="T29" s="37">
        <v>0.030877028200048957</v>
      </c>
      <c r="U29" s="37">
        <v>0.09659999999999999</v>
      </c>
      <c r="V29" s="37">
        <v>0.10848000000000001</v>
      </c>
      <c r="W29" s="37">
        <v>0.04220760844888601</v>
      </c>
      <c r="X29" s="37">
        <v>0.00024554296779362986</v>
      </c>
      <c r="Y29" s="37">
        <v>0.06212237085178836</v>
      </c>
      <c r="Z29" s="37">
        <v>0.04630326515168375</v>
      </c>
      <c r="AA29" s="39">
        <v>0</v>
      </c>
      <c r="AB29" s="37">
        <v>0.0017652677832261348</v>
      </c>
      <c r="AC29" s="42">
        <v>0</v>
      </c>
      <c r="AD29" s="37">
        <v>6.673857864630861E-05</v>
      </c>
      <c r="AE29" s="37">
        <v>0.016122965122749223</v>
      </c>
      <c r="AF29" s="37">
        <v>0.01866140227981914</v>
      </c>
      <c r="AG29" s="37">
        <v>0.022620645907988155</v>
      </c>
      <c r="AH29" s="37">
        <v>0.0036799999999999997</v>
      </c>
      <c r="AI29" s="37">
        <v>0.00486</v>
      </c>
      <c r="AJ29" s="40">
        <v>0.07454999999999999</v>
      </c>
      <c r="AK29" s="37">
        <v>0.002</v>
      </c>
      <c r="AL29" s="4" t="s">
        <v>23</v>
      </c>
      <c r="AM29" s="39">
        <v>0.01164</v>
      </c>
      <c r="AN29" s="37">
        <v>0.056600000000000004</v>
      </c>
      <c r="AO29" s="37">
        <v>0.12352</v>
      </c>
      <c r="AP29" s="37">
        <v>0.028380000000000002</v>
      </c>
      <c r="AQ29" s="37">
        <v>0.003643243784637984</v>
      </c>
      <c r="AR29" s="37">
        <v>0.05093175009459368</v>
      </c>
      <c r="AS29" s="37">
        <v>0.023940000000000003</v>
      </c>
      <c r="AT29" s="37">
        <v>0</v>
      </c>
      <c r="AU29" s="38">
        <v>0.12</v>
      </c>
      <c r="AV29" s="37">
        <v>0.010230854681831332</v>
      </c>
      <c r="AW29" s="37">
        <v>0.03841212802421598</v>
      </c>
      <c r="AX29" s="39">
        <v>0</v>
      </c>
      <c r="AY29" s="37">
        <v>0.010355774666696339</v>
      </c>
      <c r="AZ29" s="37">
        <v>0.00027316655167041327</v>
      </c>
      <c r="BA29" s="39">
        <v>0.030692870974203736</v>
      </c>
      <c r="BB29" s="37">
        <v>0</v>
      </c>
      <c r="BC29" s="37">
        <v>0.021945</v>
      </c>
      <c r="BD29" s="37">
        <v>0.013750406196443276</v>
      </c>
      <c r="BE29" s="4" t="s">
        <v>23</v>
      </c>
      <c r="BF29" s="37">
        <v>0.007897275701662623</v>
      </c>
      <c r="BG29" s="37">
        <v>0.005896100514144538</v>
      </c>
      <c r="BH29" s="37">
        <v>0.008864101137350039</v>
      </c>
      <c r="BI29" s="37">
        <v>0.003643243784637984</v>
      </c>
      <c r="BJ29" s="37">
        <v>0.002</v>
      </c>
      <c r="BK29" s="37">
        <v>0.059</v>
      </c>
      <c r="BL29" s="39">
        <v>0</v>
      </c>
      <c r="BM29" s="37">
        <v>0.041944877473346825</v>
      </c>
      <c r="BN29" s="37">
        <v>0.044566048654543826</v>
      </c>
      <c r="BO29" s="37">
        <v>0.008308560172716951</v>
      </c>
      <c r="BP29" s="37">
        <v>0.048623646197333566</v>
      </c>
      <c r="BQ29" s="37">
        <v>0.05691685993456341</v>
      </c>
      <c r="BR29" s="37">
        <v>0.05070155356228715</v>
      </c>
      <c r="BS29" s="37">
        <v>0.039160149608976534</v>
      </c>
      <c r="BT29" s="37">
        <v>0.06501670858465577</v>
      </c>
      <c r="BU29" s="37">
        <v>0</v>
      </c>
      <c r="BV29" s="37">
        <v>0.030513914538623184</v>
      </c>
      <c r="BW29" s="40">
        <v>0.007857374969396156</v>
      </c>
      <c r="BX29" s="4" t="s">
        <v>23</v>
      </c>
      <c r="BY29" s="37">
        <v>0.0030692870974203743</v>
      </c>
      <c r="BZ29" s="37">
        <v>0.00396</v>
      </c>
      <c r="CA29" s="37">
        <v>0.011219999999999999</v>
      </c>
      <c r="CB29" s="43">
        <v>0.005595575002533453</v>
      </c>
      <c r="CC29" s="43">
        <v>0.0233462792434458</v>
      </c>
      <c r="CD29" s="43">
        <v>0.014309130795073236</v>
      </c>
      <c r="CE29" s="43">
        <v>0.019513510956035197</v>
      </c>
      <c r="CF29" s="43">
        <v>0.03107455485395269</v>
      </c>
      <c r="CG29" s="43">
        <v>0.020429173174610557</v>
      </c>
      <c r="CH29" s="43">
        <v>0.022456685537683204</v>
      </c>
      <c r="CI29" s="43">
        <v>0.04079500140271102</v>
      </c>
      <c r="CJ29" s="43">
        <v>0.07135574271842293</v>
      </c>
      <c r="CK29" s="43">
        <v>0.017479058482381273</v>
      </c>
      <c r="CL29" s="43">
        <v>0.03873698719958921</v>
      </c>
      <c r="CM29" s="43">
        <v>0.018433244609059596</v>
      </c>
      <c r="CN29" s="43">
        <v>0.013224576485717681</v>
      </c>
      <c r="CO29" s="43">
        <v>0.03336074412860495</v>
      </c>
      <c r="CP29" s="43">
        <v>0.037776514605954055</v>
      </c>
      <c r="CQ29" s="4" t="s">
        <v>23</v>
      </c>
      <c r="CR29" s="43">
        <v>0.06223184890270811</v>
      </c>
      <c r="CS29" s="43">
        <v>0.02081299427996542</v>
      </c>
      <c r="CT29" s="43">
        <v>0.022499147561295136</v>
      </c>
      <c r="CU29" s="43">
        <v>0.03118808501800469</v>
      </c>
      <c r="CV29" s="43">
        <v>0.028043434134636145</v>
      </c>
      <c r="CW29" s="43">
        <v>0.006875216047314738</v>
      </c>
      <c r="CX29" s="43">
        <v>0.01042027695993173</v>
      </c>
      <c r="CY29" s="43">
        <v>0.013325595784067036</v>
      </c>
      <c r="CZ29" s="43">
        <v>0.01770698796791988</v>
      </c>
      <c r="DA29" s="43">
        <v>0.03845311235912559</v>
      </c>
      <c r="DB29" s="43">
        <v>0.012433735621710542</v>
      </c>
      <c r="DC29" s="43">
        <v>0.020758335323686452</v>
      </c>
      <c r="DD29" s="43">
        <v>0.037134976430159776</v>
      </c>
      <c r="DE29" s="37">
        <v>0.010035968089942265</v>
      </c>
      <c r="DF29" s="40">
        <v>0.03805521455076361</v>
      </c>
      <c r="DG29" s="37">
        <v>0.009358400762063545</v>
      </c>
      <c r="DH29" s="37">
        <v>0.013117288814164097</v>
      </c>
      <c r="DI29" s="37">
        <v>0.004754752108945923</v>
      </c>
      <c r="DJ29" s="4" t="s">
        <v>23</v>
      </c>
      <c r="DK29" s="37">
        <v>0.011271633592432976</v>
      </c>
      <c r="DL29" s="37">
        <v>0.0066633247447897975</v>
      </c>
      <c r="DM29" s="37">
        <v>0.006266999999999999</v>
      </c>
      <c r="DN29" s="37">
        <v>0.007153876259743647</v>
      </c>
      <c r="DO29" s="37">
        <v>0.007051678027461596</v>
      </c>
      <c r="DP29" s="37">
        <v>0.008707289390430839</v>
      </c>
      <c r="DQ29" s="37">
        <v>0.006888160855810312</v>
      </c>
      <c r="DR29" s="37">
        <v>0.0035973777763282345</v>
      </c>
      <c r="DS29" s="37">
        <v>0.005856199781878074</v>
      </c>
      <c r="DT29" s="44">
        <f t="shared" si="3"/>
        <v>1.4765081817979477</v>
      </c>
      <c r="DU29" s="45"/>
      <c r="DV29" s="44">
        <f t="shared" si="4"/>
        <v>3.5058486877940287</v>
      </c>
      <c r="DW29" s="46">
        <f t="shared" si="5"/>
        <v>4.982356869591976</v>
      </c>
    </row>
    <row r="30" spans="1:127" ht="15.75">
      <c r="A30" s="4" t="s">
        <v>24</v>
      </c>
      <c r="B30" s="37">
        <v>0.40816287920941924</v>
      </c>
      <c r="C30" s="38">
        <v>0.32181619889158447</v>
      </c>
      <c r="D30" s="37">
        <v>0</v>
      </c>
      <c r="E30" s="37">
        <v>0.7818625119633199</v>
      </c>
      <c r="F30" s="37">
        <v>0.10512</v>
      </c>
      <c r="G30" s="37">
        <v>0.30384000000000005</v>
      </c>
      <c r="H30" s="39">
        <v>0</v>
      </c>
      <c r="I30" s="40">
        <v>0.0011200000000000001</v>
      </c>
      <c r="J30" s="37">
        <v>0.13</v>
      </c>
      <c r="K30" s="37">
        <v>0.02694</v>
      </c>
      <c r="L30" s="37">
        <v>0.07458</v>
      </c>
      <c r="M30" s="37">
        <v>0.06309</v>
      </c>
      <c r="N30" s="37">
        <v>0.01674</v>
      </c>
      <c r="O30" s="37">
        <v>0.10234949364552959</v>
      </c>
      <c r="P30" s="37">
        <v>0.034522228838791996</v>
      </c>
      <c r="Q30" s="41">
        <v>0.04462371296935164</v>
      </c>
      <c r="R30" s="37">
        <v>0.0683356584833849</v>
      </c>
      <c r="S30" s="4" t="s">
        <v>24</v>
      </c>
      <c r="T30" s="37">
        <v>0.03161592735204433</v>
      </c>
      <c r="U30" s="37">
        <v>0.09117</v>
      </c>
      <c r="V30" s="37">
        <v>0.11088</v>
      </c>
      <c r="W30" s="37">
        <v>0.04321765274099134</v>
      </c>
      <c r="X30" s="37">
        <v>0.00025141890538405034</v>
      </c>
      <c r="Y30" s="37">
        <v>0.06360898306216474</v>
      </c>
      <c r="Z30" s="37">
        <v>0.04741132008279729</v>
      </c>
      <c r="AA30" s="39">
        <v>0</v>
      </c>
      <c r="AB30" s="37">
        <v>0.0017501114436731836</v>
      </c>
      <c r="AC30" s="42">
        <v>0</v>
      </c>
      <c r="AD30" s="37">
        <v>6.83356584833849E-05</v>
      </c>
      <c r="AE30" s="37">
        <v>0.016508793874780207</v>
      </c>
      <c r="AF30" s="37">
        <v>0.0185011781188308</v>
      </c>
      <c r="AG30" s="37">
        <v>0.023161966658505638</v>
      </c>
      <c r="AH30" s="37">
        <v>0.00444</v>
      </c>
      <c r="AI30" s="37">
        <v>0.00466</v>
      </c>
      <c r="AJ30" s="40">
        <v>0.0636</v>
      </c>
      <c r="AK30" s="37">
        <v>0.00212</v>
      </c>
      <c r="AL30" s="4" t="s">
        <v>24</v>
      </c>
      <c r="AM30" s="39">
        <v>0.010960000000000001</v>
      </c>
      <c r="AN30" s="37">
        <v>0.047920000000000004</v>
      </c>
      <c r="AO30" s="37">
        <v>0.10904</v>
      </c>
      <c r="AP30" s="37">
        <v>0.022699999999999998</v>
      </c>
      <c r="AQ30" s="37">
        <v>0.0037304280086358473</v>
      </c>
      <c r="AR30" s="37">
        <v>0.052150566449286645</v>
      </c>
      <c r="AS30" s="37">
        <v>0.01812</v>
      </c>
      <c r="AT30" s="37">
        <v>0</v>
      </c>
      <c r="AU30" s="38">
        <v>0.12</v>
      </c>
      <c r="AV30" s="37">
        <v>0.010475682966458188</v>
      </c>
      <c r="AW30" s="37">
        <v>0.03933134501101738</v>
      </c>
      <c r="AX30" s="39">
        <v>0</v>
      </c>
      <c r="AY30" s="37">
        <v>0.010603592334572323</v>
      </c>
      <c r="AZ30" s="37">
        <v>0.000279703532239756</v>
      </c>
      <c r="BA30" s="39">
        <v>0.03142736317300629</v>
      </c>
      <c r="BB30" s="37">
        <v>0</v>
      </c>
      <c r="BC30" s="37">
        <v>0.019065</v>
      </c>
      <c r="BD30" s="37">
        <v>0.014079458701506821</v>
      </c>
      <c r="BE30" s="4" t="s">
        <v>24</v>
      </c>
      <c r="BF30" s="37">
        <v>0.00808626054441452</v>
      </c>
      <c r="BG30" s="37">
        <v>0.006037196465534509</v>
      </c>
      <c r="BH30" s="37">
        <v>0.009076222484364217</v>
      </c>
      <c r="BI30" s="37">
        <v>0.0037304280086358473</v>
      </c>
      <c r="BJ30" s="37">
        <v>0.002</v>
      </c>
      <c r="BK30" s="37">
        <v>0.054</v>
      </c>
      <c r="BL30" s="39">
        <v>0</v>
      </c>
      <c r="BM30" s="37">
        <v>0.042948634512230396</v>
      </c>
      <c r="BN30" s="37">
        <v>0.045632531327205135</v>
      </c>
      <c r="BO30" s="37">
        <v>0.008507387210932802</v>
      </c>
      <c r="BP30" s="37">
        <v>0.049787228738676574</v>
      </c>
      <c r="BQ30" s="37">
        <v>0.05827890226802287</v>
      </c>
      <c r="BR30" s="37">
        <v>0.0519148612254891</v>
      </c>
      <c r="BS30" s="37">
        <v>0.03882392610223279</v>
      </c>
      <c r="BT30" s="37">
        <v>0.06657258340937923</v>
      </c>
      <c r="BU30" s="37">
        <v>0</v>
      </c>
      <c r="BV30" s="37">
        <v>0.030251926383493603</v>
      </c>
      <c r="BW30" s="40">
        <v>0.00804540497228961</v>
      </c>
      <c r="BX30" s="4" t="s">
        <v>24</v>
      </c>
      <c r="BY30" s="37">
        <v>0.0031427363173006295</v>
      </c>
      <c r="BZ30" s="37">
        <v>0.00406</v>
      </c>
      <c r="CA30" s="37">
        <v>0.00762</v>
      </c>
      <c r="CB30" s="43">
        <v>0.0032419822100322173</v>
      </c>
      <c r="CC30" s="43">
        <v>0.01882073120645126</v>
      </c>
      <c r="CD30" s="43">
        <v>0.010811244085963297</v>
      </c>
      <c r="CE30" s="43">
        <v>0.015325340440486928</v>
      </c>
      <c r="CF30" s="43">
        <v>0.027633885111151682</v>
      </c>
      <c r="CG30" s="43">
        <v>0.01608278940963203</v>
      </c>
      <c r="CH30" s="43">
        <v>0.017886913997553353</v>
      </c>
      <c r="CI30" s="43">
        <v>0.030912831397680758</v>
      </c>
      <c r="CJ30" s="43">
        <v>0.06029091019106014</v>
      </c>
      <c r="CK30" s="43">
        <v>0.014816778123153025</v>
      </c>
      <c r="CL30" s="43">
        <v>0.031606831646418476</v>
      </c>
      <c r="CM30" s="43">
        <v>0.01580972707099313</v>
      </c>
      <c r="CN30" s="43">
        <v>0.010857510299853882</v>
      </c>
      <c r="CO30" s="43">
        <v>0.026460099866186877</v>
      </c>
      <c r="CP30" s="43">
        <v>0.029315460705572192</v>
      </c>
      <c r="CQ30" s="4" t="s">
        <v>24</v>
      </c>
      <c r="CR30" s="43">
        <v>0.04452760986749641</v>
      </c>
      <c r="CS30" s="43">
        <v>0.01691371162913738</v>
      </c>
      <c r="CT30" s="43">
        <v>0.01765818674461827</v>
      </c>
      <c r="CU30" s="43">
        <v>0.027052974069289727</v>
      </c>
      <c r="CV30" s="43">
        <v>0.023981903416300226</v>
      </c>
      <c r="CW30" s="43">
        <v>0.005999154078417691</v>
      </c>
      <c r="CX30" s="43">
        <v>0.008365593152381275</v>
      </c>
      <c r="CY30" s="43">
        <v>0.010962210523739429</v>
      </c>
      <c r="CZ30" s="43">
        <v>0.013558222658241324</v>
      </c>
      <c r="DA30" s="43">
        <v>0.034418082298631386</v>
      </c>
      <c r="DB30" s="43">
        <v>0.010584021858989085</v>
      </c>
      <c r="DC30" s="43">
        <v>0.017497224143916888</v>
      </c>
      <c r="DD30" s="43">
        <v>0.030166101975808445</v>
      </c>
      <c r="DE30" s="37">
        <v>0.008750208308281564</v>
      </c>
      <c r="DF30" s="40">
        <v>0.03187713877668489</v>
      </c>
      <c r="DG30" s="37">
        <v>0.007916125322902002</v>
      </c>
      <c r="DH30" s="37">
        <v>0.00969842541625894</v>
      </c>
      <c r="DI30" s="37">
        <v>0.0035118302497280968</v>
      </c>
      <c r="DJ30" s="4" t="s">
        <v>24</v>
      </c>
      <c r="DK30" s="37">
        <v>0.008324733207035256</v>
      </c>
      <c r="DL30" s="37">
        <v>0.005778709109291935</v>
      </c>
      <c r="DM30" s="37">
        <v>0.005435000000000001</v>
      </c>
      <c r="DN30" s="37">
        <v>0.006204135546785818</v>
      </c>
      <c r="DO30" s="37">
        <v>0.006115505038974593</v>
      </c>
      <c r="DP30" s="37">
        <v>0.007551319265516454</v>
      </c>
      <c r="DQ30" s="37">
        <v>0.005973696226476631</v>
      </c>
      <c r="DR30" s="37">
        <v>0.0031197938749551552</v>
      </c>
      <c r="DS30" s="37">
        <v>0.005996340893409602</v>
      </c>
      <c r="DT30" s="44">
        <f t="shared" si="3"/>
        <v>1.5118415900643236</v>
      </c>
      <c r="DU30" s="45"/>
      <c r="DV30" s="44">
        <f t="shared" si="4"/>
        <v>3.2104371453970963</v>
      </c>
      <c r="DW30" s="46">
        <f t="shared" si="5"/>
        <v>4.72227873546142</v>
      </c>
    </row>
    <row r="31" spans="1:127" ht="14.25">
      <c r="A31" s="5" t="s">
        <v>26</v>
      </c>
      <c r="B31" s="47">
        <f>SUM(B7:B30)</f>
        <v>12.987499999999999</v>
      </c>
      <c r="C31" s="47">
        <f aca="true" t="shared" si="6" ref="C31:BR31">SUM(C7:C30)</f>
        <v>10.24</v>
      </c>
      <c r="D31" s="47">
        <f t="shared" si="6"/>
        <v>0</v>
      </c>
      <c r="E31" s="47">
        <f t="shared" si="6"/>
        <v>24.878399999999996</v>
      </c>
      <c r="F31" s="47">
        <f t="shared" si="6"/>
        <v>4.50216</v>
      </c>
      <c r="G31" s="47">
        <f t="shared" si="6"/>
        <v>8.04528</v>
      </c>
      <c r="H31" s="47">
        <f t="shared" si="6"/>
        <v>0</v>
      </c>
      <c r="I31" s="47">
        <f t="shared" si="6"/>
        <v>0.09738</v>
      </c>
      <c r="J31" s="47">
        <f t="shared" si="6"/>
        <v>3.6788</v>
      </c>
      <c r="K31" s="47">
        <f t="shared" si="6"/>
        <v>0.9024</v>
      </c>
      <c r="L31" s="47">
        <f t="shared" si="6"/>
        <v>1.9569600000000005</v>
      </c>
      <c r="M31" s="47">
        <f t="shared" si="6"/>
        <v>1.95012</v>
      </c>
      <c r="N31" s="47">
        <f t="shared" si="6"/>
        <v>0.7464</v>
      </c>
      <c r="O31" s="47">
        <f t="shared" si="6"/>
        <v>3.256699999999999</v>
      </c>
      <c r="P31" s="47">
        <f t="shared" si="6"/>
        <v>1.1496</v>
      </c>
      <c r="Q31" s="47">
        <f t="shared" si="6"/>
        <v>1.4199</v>
      </c>
      <c r="R31" s="47">
        <f t="shared" si="6"/>
        <v>2.1744</v>
      </c>
      <c r="S31" s="5" t="s">
        <v>26</v>
      </c>
      <c r="T31" s="47">
        <f t="shared" si="6"/>
        <v>1.006</v>
      </c>
      <c r="U31" s="47">
        <f t="shared" si="6"/>
        <v>1.65513</v>
      </c>
      <c r="V31" s="47">
        <f aca="true" t="shared" si="7" ref="V31:AD31">SUM(V7:V30)</f>
        <v>2.5264800000000003</v>
      </c>
      <c r="W31" s="47">
        <f t="shared" si="7"/>
        <v>1.37516</v>
      </c>
      <c r="X31" s="47">
        <f t="shared" si="7"/>
        <v>0.007999999999999997</v>
      </c>
      <c r="Y31" s="47">
        <f t="shared" si="7"/>
        <v>2.024</v>
      </c>
      <c r="Z31" s="47">
        <f t="shared" si="7"/>
        <v>1.5085999999999997</v>
      </c>
      <c r="AA31" s="47">
        <f t="shared" si="7"/>
        <v>0</v>
      </c>
      <c r="AB31" s="47">
        <f t="shared" si="7"/>
        <v>0.04200000000000001</v>
      </c>
      <c r="AC31" s="47">
        <f t="shared" si="7"/>
        <v>0</v>
      </c>
      <c r="AD31" s="47">
        <f t="shared" si="7"/>
        <v>0.0021744</v>
      </c>
      <c r="AE31" s="47">
        <f t="shared" si="6"/>
        <v>0.5252999999999999</v>
      </c>
      <c r="AF31" s="47">
        <f t="shared" si="6"/>
        <v>0.444</v>
      </c>
      <c r="AG31" s="47">
        <f t="shared" si="6"/>
        <v>0.737</v>
      </c>
      <c r="AH31" s="47">
        <f t="shared" si="6"/>
        <v>0.11962</v>
      </c>
      <c r="AI31" s="47">
        <f t="shared" si="6"/>
        <v>0.33135999999999993</v>
      </c>
      <c r="AJ31" s="47">
        <f t="shared" si="6"/>
        <v>2.70285</v>
      </c>
      <c r="AK31" s="47">
        <f t="shared" si="6"/>
        <v>0.08784</v>
      </c>
      <c r="AL31" s="5" t="s">
        <v>26</v>
      </c>
      <c r="AM31" s="47">
        <f t="shared" si="6"/>
        <v>0.041400000000000006</v>
      </c>
      <c r="AN31" s="47">
        <f t="shared" si="6"/>
        <v>0.83236</v>
      </c>
      <c r="AO31" s="47">
        <f t="shared" si="6"/>
        <v>1.96356</v>
      </c>
      <c r="AP31" s="47">
        <f t="shared" si="6"/>
        <v>0.5988199999999999</v>
      </c>
      <c r="AQ31" s="47">
        <f t="shared" si="6"/>
        <v>0.1187</v>
      </c>
      <c r="AR31" s="47">
        <f t="shared" si="6"/>
        <v>1.6593999999999998</v>
      </c>
      <c r="AS31" s="47">
        <f t="shared" si="6"/>
        <v>1.4076599999999997</v>
      </c>
      <c r="AT31" s="47">
        <f t="shared" si="6"/>
        <v>0</v>
      </c>
      <c r="AU31" s="47">
        <f t="shared" si="6"/>
        <v>3.7200000000000015</v>
      </c>
      <c r="AV31" s="47">
        <f t="shared" si="6"/>
        <v>0.3333299999999999</v>
      </c>
      <c r="AW31" s="47">
        <f t="shared" si="6"/>
        <v>1.2514999999999998</v>
      </c>
      <c r="AX31" s="47">
        <f t="shared" si="6"/>
        <v>0</v>
      </c>
      <c r="AY31" s="47">
        <f t="shared" si="6"/>
        <v>0.3373999999999999</v>
      </c>
      <c r="AZ31" s="47">
        <f t="shared" si="6"/>
        <v>0.0089</v>
      </c>
      <c r="BA31" s="47">
        <f t="shared" si="6"/>
        <v>0.9999999999999998</v>
      </c>
      <c r="BB31" s="47">
        <f t="shared" si="6"/>
        <v>0</v>
      </c>
      <c r="BC31" s="47">
        <f t="shared" si="6"/>
        <v>0.39979499999999996</v>
      </c>
      <c r="BD31" s="47">
        <f t="shared" si="6"/>
        <v>0.44799999999999995</v>
      </c>
      <c r="BE31" s="5" t="s">
        <v>26</v>
      </c>
      <c r="BF31" s="47">
        <f t="shared" si="6"/>
        <v>0.2572999999999999</v>
      </c>
      <c r="BG31" s="47">
        <f t="shared" si="6"/>
        <v>0.19209999999999994</v>
      </c>
      <c r="BH31" s="47">
        <f t="shared" si="6"/>
        <v>0.28880000000000006</v>
      </c>
      <c r="BI31" s="47">
        <f t="shared" si="6"/>
        <v>0.1187</v>
      </c>
      <c r="BJ31" s="47">
        <f t="shared" si="6"/>
        <v>0.04800000000000003</v>
      </c>
      <c r="BK31" s="47">
        <f t="shared" si="6"/>
        <v>2.0309999999999997</v>
      </c>
      <c r="BL31" s="47">
        <f t="shared" si="6"/>
        <v>0</v>
      </c>
      <c r="BM31" s="47">
        <f t="shared" si="6"/>
        <v>1.3666</v>
      </c>
      <c r="BN31" s="47">
        <f t="shared" si="6"/>
        <v>1.452</v>
      </c>
      <c r="BO31" s="47">
        <f t="shared" si="6"/>
        <v>0.27070000000000005</v>
      </c>
      <c r="BP31" s="47">
        <f t="shared" si="6"/>
        <v>1.5841999999999998</v>
      </c>
      <c r="BQ31" s="47">
        <f t="shared" si="6"/>
        <v>1.8543999999999998</v>
      </c>
      <c r="BR31" s="47">
        <f t="shared" si="6"/>
        <v>1.6518999999999997</v>
      </c>
      <c r="BS31" s="47">
        <f aca="true" t="shared" si="8" ref="BS31:DW31">SUM(BS7:BS30)</f>
        <v>0.6980000000000001</v>
      </c>
      <c r="BT31" s="47">
        <f t="shared" si="8"/>
        <v>2.1182999999999996</v>
      </c>
      <c r="BU31" s="47">
        <f t="shared" si="8"/>
        <v>0</v>
      </c>
      <c r="BV31" s="47">
        <f t="shared" si="8"/>
        <v>0.726</v>
      </c>
      <c r="BW31" s="47">
        <f t="shared" si="8"/>
        <v>0.2559999999999999</v>
      </c>
      <c r="BX31" s="5" t="s">
        <v>26</v>
      </c>
      <c r="BY31" s="47">
        <f t="shared" si="8"/>
        <v>0.09999999999999999</v>
      </c>
      <c r="BZ31" s="47">
        <f t="shared" si="8"/>
        <v>0.054619999999999995</v>
      </c>
      <c r="CA31" s="47">
        <f t="shared" si="8"/>
        <v>0.30112</v>
      </c>
      <c r="CB31" s="47">
        <f t="shared" si="8"/>
        <v>0.11276019189145868</v>
      </c>
      <c r="CC31" s="47">
        <f t="shared" si="8"/>
        <v>0.5667619635528127</v>
      </c>
      <c r="CD31" s="47">
        <f t="shared" si="8"/>
        <v>0.4362274378996204</v>
      </c>
      <c r="CE31" s="47">
        <f t="shared" si="8"/>
        <v>0.3367325359662472</v>
      </c>
      <c r="CF31" s="47">
        <f t="shared" si="8"/>
        <v>0.6509711922285778</v>
      </c>
      <c r="CG31" s="47">
        <f t="shared" si="8"/>
        <v>0.37983682814800884</v>
      </c>
      <c r="CH31" s="47">
        <f t="shared" si="8"/>
        <v>0.41303114333009483</v>
      </c>
      <c r="CI31" s="47">
        <f t="shared" si="8"/>
        <v>0.7440751286996068</v>
      </c>
      <c r="CJ31" s="47">
        <f t="shared" si="8"/>
        <v>1.3628971866312658</v>
      </c>
      <c r="CK31" s="47">
        <f t="shared" si="8"/>
        <v>0.3063541006826358</v>
      </c>
      <c r="CL31" s="47">
        <f t="shared" si="8"/>
        <v>0.9468608014079236</v>
      </c>
      <c r="CM31" s="47">
        <f t="shared" si="8"/>
        <v>0.2990043287736836</v>
      </c>
      <c r="CN31" s="47">
        <f t="shared" si="8"/>
        <v>0.25191382708119714</v>
      </c>
      <c r="CO31" s="47">
        <f t="shared" si="8"/>
        <v>0.6486594766015709</v>
      </c>
      <c r="CP31" s="47">
        <f t="shared" si="8"/>
        <v>0.6751395256361189</v>
      </c>
      <c r="CQ31" s="5" t="s">
        <v>26</v>
      </c>
      <c r="CR31" s="47">
        <f t="shared" si="8"/>
        <v>1.189502617153384</v>
      </c>
      <c r="CS31" s="47">
        <f t="shared" si="8"/>
        <v>0.41969170546719625</v>
      </c>
      <c r="CT31" s="47">
        <f t="shared" si="8"/>
        <v>0.508353942811726</v>
      </c>
      <c r="CU31" s="47">
        <f t="shared" si="8"/>
        <v>0.9741063684264344</v>
      </c>
      <c r="CV31" s="47">
        <f t="shared" si="8"/>
        <v>0.5607009199814831</v>
      </c>
      <c r="CW31" s="47">
        <f t="shared" si="8"/>
        <v>0.17466562665224805</v>
      </c>
      <c r="CX31" s="47">
        <f t="shared" si="8"/>
        <v>0.2226117838303392</v>
      </c>
      <c r="CY31" s="47">
        <f t="shared" si="8"/>
        <v>0.2625226455499195</v>
      </c>
      <c r="CZ31" s="47">
        <f t="shared" si="8"/>
        <v>0.3729399325835957</v>
      </c>
      <c r="DA31" s="47">
        <f t="shared" si="8"/>
        <v>0.8211548326314081</v>
      </c>
      <c r="DB31" s="47">
        <f t="shared" si="8"/>
        <v>0.2544539643293743</v>
      </c>
      <c r="DC31" s="47">
        <f t="shared" si="8"/>
        <v>0.40709096156651997</v>
      </c>
      <c r="DD31" s="47">
        <f t="shared" si="8"/>
        <v>0.7485337945507955</v>
      </c>
      <c r="DE31" s="47">
        <f t="shared" si="8"/>
        <v>0.3153589743589744</v>
      </c>
      <c r="DF31" s="47">
        <f t="shared" si="8"/>
        <v>0.647062271062271</v>
      </c>
      <c r="DG31" s="47">
        <f t="shared" si="8"/>
        <v>0.20242673992673987</v>
      </c>
      <c r="DH31" s="47">
        <f t="shared" si="8"/>
        <v>0.28117216117216115</v>
      </c>
      <c r="DI31" s="47">
        <f t="shared" si="8"/>
        <v>0.10183150183150184</v>
      </c>
      <c r="DJ31" s="5" t="s">
        <v>26</v>
      </c>
      <c r="DK31" s="47">
        <f t="shared" si="8"/>
        <v>0.2413919413919414</v>
      </c>
      <c r="DL31" s="47">
        <f t="shared" si="8"/>
        <v>0.03260000000000001</v>
      </c>
      <c r="DM31" s="47">
        <f t="shared" si="8"/>
        <v>0.030661000000000015</v>
      </c>
      <c r="DN31" s="47">
        <f t="shared" si="8"/>
        <v>0.03499999999999999</v>
      </c>
      <c r="DO31" s="47">
        <f t="shared" si="8"/>
        <v>0.03449999999999999</v>
      </c>
      <c r="DP31" s="47">
        <f t="shared" si="8"/>
        <v>0.04259999999999998</v>
      </c>
      <c r="DQ31" s="47">
        <f t="shared" si="8"/>
        <v>0.03369999999999999</v>
      </c>
      <c r="DR31" s="47">
        <f>SUM(DR7:DR30)</f>
        <v>0.01759999999999999</v>
      </c>
      <c r="DS31" s="47">
        <f t="shared" si="8"/>
        <v>0.19079999999999997</v>
      </c>
      <c r="DT31" s="47">
        <f t="shared" si="8"/>
        <v>48.10589999999999</v>
      </c>
      <c r="DU31" s="47">
        <f t="shared" si="8"/>
        <v>0</v>
      </c>
      <c r="DV31" s="47">
        <f t="shared" si="8"/>
        <v>91.72043875380882</v>
      </c>
      <c r="DW31" s="47">
        <f t="shared" si="8"/>
        <v>139.8263387538088</v>
      </c>
    </row>
    <row r="32" spans="1:127" ht="12.75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8"/>
    </row>
    <row r="33" spans="1:127" ht="16.5" thickBot="1">
      <c r="A33" s="9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1"/>
    </row>
    <row r="34" ht="14.25" thickBot="1" thickTop="1"/>
    <row r="35" spans="1:127" ht="15" thickTop="1">
      <c r="A35" s="79" t="s">
        <v>175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4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</row>
    <row r="36" spans="1:127" ht="12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58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5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30"/>
      <c r="DI36" s="29"/>
      <c r="DJ36" s="29"/>
      <c r="DK36" s="29"/>
      <c r="DL36" s="31"/>
      <c r="DM36" s="31"/>
      <c r="DN36" s="31"/>
      <c r="DO36" s="31"/>
      <c r="DP36" s="31"/>
      <c r="DQ36" s="31"/>
      <c r="DR36" s="31"/>
      <c r="DS36" s="17"/>
      <c r="DT36" s="29"/>
      <c r="DU36" s="29"/>
      <c r="DV36" s="29"/>
      <c r="DW36" s="29"/>
    </row>
    <row r="37" spans="1:127" ht="20.25" customHeight="1">
      <c r="A37" s="60" t="s">
        <v>0</v>
      </c>
      <c r="B37" s="63" t="s">
        <v>134</v>
      </c>
      <c r="C37" s="63" t="s">
        <v>135</v>
      </c>
      <c r="D37" s="63" t="s">
        <v>166</v>
      </c>
      <c r="E37" s="63" t="s">
        <v>136</v>
      </c>
      <c r="F37" s="63" t="s">
        <v>137</v>
      </c>
      <c r="G37" s="63" t="s">
        <v>138</v>
      </c>
      <c r="H37" s="63" t="s">
        <v>139</v>
      </c>
      <c r="I37" s="63" t="s">
        <v>140</v>
      </c>
      <c r="J37" s="63" t="s">
        <v>167</v>
      </c>
      <c r="K37" s="63" t="s">
        <v>141</v>
      </c>
      <c r="L37" s="63" t="s">
        <v>142</v>
      </c>
      <c r="M37" s="63" t="s">
        <v>143</v>
      </c>
      <c r="N37" s="63" t="s">
        <v>144</v>
      </c>
      <c r="O37" s="63" t="s">
        <v>145</v>
      </c>
      <c r="P37" s="63" t="s">
        <v>146</v>
      </c>
      <c r="Q37" s="63" t="s">
        <v>147</v>
      </c>
      <c r="R37" s="63" t="s">
        <v>148</v>
      </c>
      <c r="S37" s="60" t="s">
        <v>0</v>
      </c>
      <c r="T37" s="63" t="s">
        <v>149</v>
      </c>
      <c r="U37" s="63" t="s">
        <v>169</v>
      </c>
      <c r="V37" s="63" t="s">
        <v>170</v>
      </c>
      <c r="W37" s="63" t="s">
        <v>150</v>
      </c>
      <c r="X37" s="63" t="s">
        <v>151</v>
      </c>
      <c r="Y37" s="63" t="s">
        <v>152</v>
      </c>
      <c r="Z37" s="63" t="s">
        <v>171</v>
      </c>
      <c r="AA37" s="63" t="s">
        <v>173</v>
      </c>
      <c r="AB37" s="62" t="s">
        <v>25</v>
      </c>
      <c r="AC37" s="62"/>
      <c r="AD37" s="62"/>
      <c r="AE37" s="77" t="s">
        <v>130</v>
      </c>
      <c r="AF37" s="67"/>
      <c r="AG37" s="67"/>
      <c r="AH37" s="67"/>
      <c r="AI37" s="67"/>
      <c r="AJ37" s="67"/>
      <c r="AK37" s="67"/>
      <c r="AL37" s="18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18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18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18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18"/>
      <c r="DH37" s="67"/>
      <c r="DI37" s="67"/>
      <c r="DJ37" s="18"/>
      <c r="DK37" s="67"/>
      <c r="DL37" s="67"/>
      <c r="DM37" s="67"/>
      <c r="DN37" s="67"/>
      <c r="DO37" s="67"/>
      <c r="DP37" s="67"/>
      <c r="DQ37" s="67"/>
      <c r="DR37" s="18"/>
      <c r="DS37" s="67"/>
      <c r="DT37" s="68"/>
      <c r="DU37" s="68"/>
      <c r="DV37" s="68"/>
      <c r="DW37" s="66"/>
    </row>
    <row r="38" spans="1:127" ht="24" customHeight="1">
      <c r="A38" s="61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1"/>
      <c r="T38" s="64"/>
      <c r="U38" s="64"/>
      <c r="V38" s="64"/>
      <c r="W38" s="64"/>
      <c r="X38" s="64"/>
      <c r="Y38" s="64"/>
      <c r="Z38" s="64"/>
      <c r="AA38" s="64"/>
      <c r="AB38" s="62"/>
      <c r="AC38" s="62"/>
      <c r="AD38" s="62"/>
      <c r="AE38" s="77"/>
      <c r="AF38" s="67"/>
      <c r="AG38" s="67"/>
      <c r="AH38" s="67"/>
      <c r="AI38" s="67"/>
      <c r="AJ38" s="67"/>
      <c r="AK38" s="67"/>
      <c r="AL38" s="18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18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18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18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18"/>
      <c r="DH38" s="67"/>
      <c r="DI38" s="67"/>
      <c r="DJ38" s="18"/>
      <c r="DK38" s="67"/>
      <c r="DL38" s="67"/>
      <c r="DM38" s="67"/>
      <c r="DN38" s="67"/>
      <c r="DO38" s="67"/>
      <c r="DP38" s="67"/>
      <c r="DQ38" s="67"/>
      <c r="DR38" s="18"/>
      <c r="DS38" s="67"/>
      <c r="DT38" s="68"/>
      <c r="DU38" s="68"/>
      <c r="DV38" s="68"/>
      <c r="DW38" s="66"/>
    </row>
    <row r="39" spans="1:127" ht="87" customHeight="1">
      <c r="A39" s="61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1"/>
      <c r="T39" s="65"/>
      <c r="U39" s="65"/>
      <c r="V39" s="65"/>
      <c r="W39" s="65"/>
      <c r="X39" s="65"/>
      <c r="Y39" s="65"/>
      <c r="Z39" s="65"/>
      <c r="AA39" s="65"/>
      <c r="AB39" s="15" t="s">
        <v>131</v>
      </c>
      <c r="AC39" s="15" t="s">
        <v>132</v>
      </c>
      <c r="AD39" s="15" t="s">
        <v>133</v>
      </c>
      <c r="AE39" s="77"/>
      <c r="AF39" s="67"/>
      <c r="AG39" s="67"/>
      <c r="AH39" s="67"/>
      <c r="AI39" s="67"/>
      <c r="AJ39" s="67"/>
      <c r="AK39" s="67"/>
      <c r="AL39" s="18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18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18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18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18"/>
      <c r="DH39" s="67"/>
      <c r="DI39" s="67"/>
      <c r="DJ39" s="18"/>
      <c r="DK39" s="67"/>
      <c r="DL39" s="67"/>
      <c r="DM39" s="67"/>
      <c r="DN39" s="67"/>
      <c r="DO39" s="67"/>
      <c r="DP39" s="67"/>
      <c r="DQ39" s="67"/>
      <c r="DR39" s="18"/>
      <c r="DS39" s="67"/>
      <c r="DT39" s="18"/>
      <c r="DU39" s="18"/>
      <c r="DV39" s="18"/>
      <c r="DW39" s="66"/>
    </row>
    <row r="40" spans="1:127" ht="12.75">
      <c r="A40" s="1"/>
      <c r="B40" s="14">
        <f aca="true" t="shared" si="9" ref="B40:U40">A40+1</f>
        <v>1</v>
      </c>
      <c r="C40" s="14">
        <f t="shared" si="9"/>
        <v>2</v>
      </c>
      <c r="D40" s="14">
        <f t="shared" si="9"/>
        <v>3</v>
      </c>
      <c r="E40" s="14">
        <f>D40+1</f>
        <v>4</v>
      </c>
      <c r="F40" s="14">
        <f>E40+1</f>
        <v>5</v>
      </c>
      <c r="G40" s="14">
        <f>F40+1</f>
        <v>6</v>
      </c>
      <c r="H40" s="14">
        <f>G40+1</f>
        <v>7</v>
      </c>
      <c r="I40" s="14">
        <f t="shared" si="9"/>
        <v>8</v>
      </c>
      <c r="J40" s="14">
        <f t="shared" si="9"/>
        <v>9</v>
      </c>
      <c r="K40" s="14">
        <f t="shared" si="9"/>
        <v>10</v>
      </c>
      <c r="L40" s="14">
        <f t="shared" si="9"/>
        <v>11</v>
      </c>
      <c r="M40" s="14">
        <f t="shared" si="9"/>
        <v>12</v>
      </c>
      <c r="N40" s="14">
        <f t="shared" si="9"/>
        <v>13</v>
      </c>
      <c r="O40" s="14">
        <f t="shared" si="9"/>
        <v>14</v>
      </c>
      <c r="P40" s="14">
        <f t="shared" si="9"/>
        <v>15</v>
      </c>
      <c r="Q40" s="14">
        <f t="shared" si="9"/>
        <v>16</v>
      </c>
      <c r="R40" s="14">
        <f t="shared" si="9"/>
        <v>17</v>
      </c>
      <c r="S40" s="1"/>
      <c r="T40" s="14">
        <f>R40+1</f>
        <v>18</v>
      </c>
      <c r="U40" s="14">
        <f t="shared" si="9"/>
        <v>19</v>
      </c>
      <c r="V40" s="14">
        <f aca="true" t="shared" si="10" ref="V40:AA40">U40+1</f>
        <v>20</v>
      </c>
      <c r="W40" s="14">
        <f t="shared" si="10"/>
        <v>21</v>
      </c>
      <c r="X40" s="14">
        <f t="shared" si="10"/>
        <v>22</v>
      </c>
      <c r="Y40" s="14">
        <f t="shared" si="10"/>
        <v>23</v>
      </c>
      <c r="Z40" s="14">
        <f t="shared" si="10"/>
        <v>24</v>
      </c>
      <c r="AA40" s="14">
        <f t="shared" si="10"/>
        <v>25</v>
      </c>
      <c r="AB40" s="14">
        <f>AA40+1</f>
        <v>26</v>
      </c>
      <c r="AC40" s="14">
        <f>AB40+1</f>
        <v>27</v>
      </c>
      <c r="AD40" s="14">
        <f>AC40+1</f>
        <v>28</v>
      </c>
      <c r="AE40" s="32">
        <v>117</v>
      </c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20"/>
    </row>
    <row r="41" spans="1:127" ht="15.75">
      <c r="A41" s="2" t="s">
        <v>1</v>
      </c>
      <c r="B41" s="37">
        <v>0.022547902523982276</v>
      </c>
      <c r="C41" s="37">
        <v>0</v>
      </c>
      <c r="D41" s="37">
        <v>0.787676645373812</v>
      </c>
      <c r="E41" s="37">
        <v>0.02060185514923546</v>
      </c>
      <c r="F41" s="37">
        <v>0.024442342362393996</v>
      </c>
      <c r="G41" s="39">
        <v>0</v>
      </c>
      <c r="H41" s="37">
        <v>0.003615693649981081</v>
      </c>
      <c r="I41" s="37">
        <v>0.003542991785009234</v>
      </c>
      <c r="J41" s="37">
        <v>0.01988</v>
      </c>
      <c r="K41" s="37">
        <v>0.10311059115493332</v>
      </c>
      <c r="L41" s="37">
        <v>0.04061007230965546</v>
      </c>
      <c r="M41" s="37">
        <v>0.011400000000000002</v>
      </c>
      <c r="N41" s="37">
        <v>0.017888501858487834</v>
      </c>
      <c r="O41" s="37">
        <v>0.015120000000000001</v>
      </c>
      <c r="P41" s="37">
        <v>0.014611581606534753</v>
      </c>
      <c r="Q41" s="37">
        <v>0.0067399999999999995</v>
      </c>
      <c r="R41" s="37">
        <v>0.010657114558525672</v>
      </c>
      <c r="S41" s="2" t="s">
        <v>1</v>
      </c>
      <c r="T41" s="37">
        <v>0.017413585879943908</v>
      </c>
      <c r="U41" s="37">
        <v>0.018404577221838896</v>
      </c>
      <c r="V41" s="37">
        <v>0.023337371185648464</v>
      </c>
      <c r="W41" s="37">
        <v>0.007345367134812703</v>
      </c>
      <c r="X41" s="37">
        <v>0.022162745665383156</v>
      </c>
      <c r="Y41" s="37">
        <v>0.014500767878207836</v>
      </c>
      <c r="Z41" s="37">
        <v>0.011727258563511315</v>
      </c>
      <c r="AA41" s="37">
        <v>0.0025823918996370114</v>
      </c>
      <c r="AB41" s="45"/>
      <c r="AC41" s="45"/>
      <c r="AD41" s="44">
        <f aca="true" t="shared" si="11" ref="AD41:AD64">SUM(C41:AA41)</f>
        <v>1.1973714552375523</v>
      </c>
      <c r="AE41" s="44">
        <f>AD41</f>
        <v>1.1973714552375523</v>
      </c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2"/>
      <c r="DI41" s="22"/>
      <c r="DJ41" s="22"/>
      <c r="DK41" s="22"/>
      <c r="DL41" s="22"/>
      <c r="DM41" s="22"/>
      <c r="DN41" s="22"/>
      <c r="DO41" s="22"/>
      <c r="DP41" s="23"/>
      <c r="DQ41" s="23"/>
      <c r="DR41" s="23"/>
      <c r="DS41" s="23"/>
      <c r="DT41" s="23"/>
      <c r="DU41" s="23"/>
      <c r="DV41" s="23"/>
      <c r="DW41" s="23"/>
    </row>
    <row r="42" spans="1:127" ht="15.75">
      <c r="A42" s="3" t="s">
        <v>2</v>
      </c>
      <c r="B42" s="37">
        <v>0.02242902078835496</v>
      </c>
      <c r="C42" s="37">
        <v>0</v>
      </c>
      <c r="D42" s="37">
        <v>0.7835236929377463</v>
      </c>
      <c r="E42" s="37">
        <v>0.02049323376883527</v>
      </c>
      <c r="F42" s="37">
        <v>0.024313472367513186</v>
      </c>
      <c r="G42" s="39">
        <v>0</v>
      </c>
      <c r="H42" s="37">
        <v>0.0035966302388212514</v>
      </c>
      <c r="I42" s="37">
        <v>0.0035646946443354775</v>
      </c>
      <c r="J42" s="37">
        <v>0.01424</v>
      </c>
      <c r="K42" s="37">
        <v>0.1025669500767878</v>
      </c>
      <c r="L42" s="37">
        <v>0.04391071033602722</v>
      </c>
      <c r="M42" s="37">
        <v>0.014379999999999999</v>
      </c>
      <c r="N42" s="37">
        <v>0.01779418638295978</v>
      </c>
      <c r="O42" s="37">
        <v>0.014549999999999999</v>
      </c>
      <c r="P42" s="37">
        <v>0.014534543390683078</v>
      </c>
      <c r="Q42" s="37">
        <v>0.00642</v>
      </c>
      <c r="R42" s="37">
        <v>0.010600925905317277</v>
      </c>
      <c r="S42" s="3" t="s">
        <v>2</v>
      </c>
      <c r="T42" s="37">
        <v>0.01732177435509359</v>
      </c>
      <c r="U42" s="37">
        <v>0.018307540786574372</v>
      </c>
      <c r="V42" s="37">
        <v>0.02321432704934452</v>
      </c>
      <c r="W42" s="37">
        <v>0.007306639364330387</v>
      </c>
      <c r="X42" s="37">
        <v>0.022045894633755482</v>
      </c>
      <c r="Y42" s="37">
        <v>0.014424313917514298</v>
      </c>
      <c r="Z42" s="37">
        <v>0.011665427674775755</v>
      </c>
      <c r="AA42" s="37">
        <v>0.0025982105330191684</v>
      </c>
      <c r="AB42" s="45"/>
      <c r="AC42" s="45"/>
      <c r="AD42" s="44">
        <f t="shared" si="11"/>
        <v>1.1913731683634345</v>
      </c>
      <c r="AE42" s="44">
        <f aca="true" t="shared" si="12" ref="AE42:AE64">AD42</f>
        <v>1.1913731683634345</v>
      </c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2"/>
      <c r="DI42" s="22"/>
      <c r="DJ42" s="22"/>
      <c r="DK42" s="22"/>
      <c r="DL42" s="22"/>
      <c r="DM42" s="22"/>
      <c r="DN42" s="22"/>
      <c r="DO42" s="22"/>
      <c r="DP42" s="23"/>
      <c r="DQ42" s="23"/>
      <c r="DR42" s="23"/>
      <c r="DS42" s="23"/>
      <c r="DT42" s="23"/>
      <c r="DU42" s="23"/>
      <c r="DV42" s="23"/>
      <c r="DW42" s="23"/>
    </row>
    <row r="43" spans="1:127" ht="15.75">
      <c r="A43" s="3" t="s">
        <v>3</v>
      </c>
      <c r="B43" s="37">
        <v>0.02306305671170068</v>
      </c>
      <c r="C43" s="37">
        <v>0</v>
      </c>
      <c r="D43" s="37">
        <v>0.8056727725967638</v>
      </c>
      <c r="E43" s="37">
        <v>0.021072547797636267</v>
      </c>
      <c r="F43" s="37">
        <v>0.025000779006877513</v>
      </c>
      <c r="G43" s="39">
        <v>0</v>
      </c>
      <c r="H43" s="37">
        <v>0.003698301765007011</v>
      </c>
      <c r="I43" s="37">
        <v>0.003571928930777558</v>
      </c>
      <c r="J43" s="37">
        <v>0.01458</v>
      </c>
      <c r="K43" s="37">
        <v>0.10546636916023057</v>
      </c>
      <c r="L43" s="37">
        <v>0.04552435559336453</v>
      </c>
      <c r="M43" s="37">
        <v>0.019039999999999998</v>
      </c>
      <c r="N43" s="37">
        <v>0.018297202252442742</v>
      </c>
      <c r="O43" s="37">
        <v>0.01449</v>
      </c>
      <c r="P43" s="37">
        <v>0.014945413875225355</v>
      </c>
      <c r="Q43" s="37">
        <v>0.00614</v>
      </c>
      <c r="R43" s="37">
        <v>0.01090059872242872</v>
      </c>
      <c r="S43" s="3" t="s">
        <v>3</v>
      </c>
      <c r="T43" s="37">
        <v>0.017811435820961962</v>
      </c>
      <c r="U43" s="37">
        <v>0.01882506844131852</v>
      </c>
      <c r="V43" s="37">
        <v>0.02387056244296557</v>
      </c>
      <c r="W43" s="37">
        <v>0.007513187473569408</v>
      </c>
      <c r="X43" s="37">
        <v>0.022669100135769768</v>
      </c>
      <c r="Y43" s="37">
        <v>0.014832068374546504</v>
      </c>
      <c r="Z43" s="37">
        <v>0.011995192414698744</v>
      </c>
      <c r="AA43" s="37">
        <v>0.00260348341081322</v>
      </c>
      <c r="AB43" s="45"/>
      <c r="AC43" s="45"/>
      <c r="AD43" s="44">
        <f t="shared" si="11"/>
        <v>1.2285203682153976</v>
      </c>
      <c r="AE43" s="44">
        <f t="shared" si="12"/>
        <v>1.2285203682153976</v>
      </c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2"/>
      <c r="DI43" s="22"/>
      <c r="DJ43" s="22"/>
      <c r="DK43" s="22"/>
      <c r="DL43" s="22"/>
      <c r="DM43" s="22"/>
      <c r="DN43" s="22"/>
      <c r="DO43" s="22"/>
      <c r="DP43" s="23"/>
      <c r="DQ43" s="23"/>
      <c r="DR43" s="23"/>
      <c r="DS43" s="23"/>
      <c r="DT43" s="23"/>
      <c r="DU43" s="23"/>
      <c r="DV43" s="23"/>
      <c r="DW43" s="23"/>
    </row>
    <row r="44" spans="1:127" ht="15.75">
      <c r="A44" s="3" t="s">
        <v>4</v>
      </c>
      <c r="B44" s="37">
        <v>0.02324534203966257</v>
      </c>
      <c r="C44" s="37">
        <v>0</v>
      </c>
      <c r="D44" s="37">
        <v>0.8120406329987312</v>
      </c>
      <c r="E44" s="37">
        <v>0.02123910058091655</v>
      </c>
      <c r="F44" s="37">
        <v>0.025198379665694756</v>
      </c>
      <c r="G44" s="39">
        <v>0</v>
      </c>
      <c r="H44" s="37">
        <v>0.0037275323287854164</v>
      </c>
      <c r="I44" s="37">
        <v>0.0035755460739985987</v>
      </c>
      <c r="J44" s="37">
        <v>0.01362</v>
      </c>
      <c r="K44" s="37">
        <v>0.10629995214672036</v>
      </c>
      <c r="L44" s="37">
        <v>0.04471753296469587</v>
      </c>
      <c r="M44" s="37">
        <v>0.016739999999999998</v>
      </c>
      <c r="N44" s="37">
        <v>0.01844181931491909</v>
      </c>
      <c r="O44" s="37">
        <v>0.013304999999999999</v>
      </c>
      <c r="P44" s="37">
        <v>0.015063539139531259</v>
      </c>
      <c r="Q44" s="37">
        <v>0.0058600000000000015</v>
      </c>
      <c r="R44" s="37">
        <v>0.010986754657348259</v>
      </c>
      <c r="S44" s="3" t="s">
        <v>4</v>
      </c>
      <c r="T44" s="37">
        <v>0.017952213492399113</v>
      </c>
      <c r="U44" s="37">
        <v>0.018973857642057463</v>
      </c>
      <c r="V44" s="37">
        <v>0.024059230118631616</v>
      </c>
      <c r="W44" s="37">
        <v>0.0075725700549756254</v>
      </c>
      <c r="X44" s="37">
        <v>0.022848271717598873</v>
      </c>
      <c r="Y44" s="37">
        <v>0.014949297780943262</v>
      </c>
      <c r="Z44" s="37">
        <v>0.012089999777426601</v>
      </c>
      <c r="AA44" s="37">
        <v>0.002606119849710246</v>
      </c>
      <c r="AB44" s="45"/>
      <c r="AC44" s="45"/>
      <c r="AD44" s="44">
        <f t="shared" si="11"/>
        <v>1.231867350305084</v>
      </c>
      <c r="AE44" s="44">
        <f t="shared" si="12"/>
        <v>1.231867350305084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2"/>
      <c r="DI44" s="22"/>
      <c r="DJ44" s="22"/>
      <c r="DK44" s="22"/>
      <c r="DL44" s="22"/>
      <c r="DM44" s="22"/>
      <c r="DN44" s="22"/>
      <c r="DO44" s="22"/>
      <c r="DP44" s="23"/>
      <c r="DQ44" s="23"/>
      <c r="DR44" s="23"/>
      <c r="DS44" s="23"/>
      <c r="DT44" s="23"/>
      <c r="DU44" s="23"/>
      <c r="DV44" s="23"/>
      <c r="DW44" s="23"/>
    </row>
    <row r="45" spans="1:127" ht="15.75">
      <c r="A45" s="3" t="s">
        <v>5</v>
      </c>
      <c r="B45" s="37">
        <v>0.02395070700438469</v>
      </c>
      <c r="C45" s="37">
        <v>0</v>
      </c>
      <c r="D45" s="37">
        <v>0.8366814841193883</v>
      </c>
      <c r="E45" s="37">
        <v>0.021883587437957666</v>
      </c>
      <c r="F45" s="37">
        <v>0.025963008301987577</v>
      </c>
      <c r="G45" s="39">
        <v>0</v>
      </c>
      <c r="H45" s="37">
        <v>0.0038406419016670744</v>
      </c>
      <c r="I45" s="37">
        <v>0.0035610775011144366</v>
      </c>
      <c r="J45" s="37">
        <v>0.01246</v>
      </c>
      <c r="K45" s="37">
        <v>0.10952555587705044</v>
      </c>
      <c r="L45" s="37">
        <v>0.04532876222883878</v>
      </c>
      <c r="M45" s="37">
        <v>0.01882</v>
      </c>
      <c r="N45" s="37">
        <v>0.019001424469718888</v>
      </c>
      <c r="O45" s="37">
        <v>0.01257</v>
      </c>
      <c r="P45" s="37">
        <v>0.015520632553584542</v>
      </c>
      <c r="Q45" s="37">
        <v>0.00604</v>
      </c>
      <c r="R45" s="37">
        <v>0.01132014066638474</v>
      </c>
      <c r="S45" s="3" t="s">
        <v>5</v>
      </c>
      <c r="T45" s="37">
        <v>0.01849696187317768</v>
      </c>
      <c r="U45" s="37">
        <v>0.019549607157960332</v>
      </c>
      <c r="V45" s="37">
        <v>0.024789291994035033</v>
      </c>
      <c r="W45" s="37">
        <v>0.007802354826504038</v>
      </c>
      <c r="X45" s="37">
        <v>0.023541587838589773</v>
      </c>
      <c r="Y45" s="37">
        <v>0.015402924614391592</v>
      </c>
      <c r="Z45" s="37">
        <v>0.01245686305059093</v>
      </c>
      <c r="AA45" s="37">
        <v>0.002595574094122142</v>
      </c>
      <c r="AB45" s="45"/>
      <c r="AC45" s="45"/>
      <c r="AD45" s="44">
        <f t="shared" si="11"/>
        <v>1.2671514805070645</v>
      </c>
      <c r="AE45" s="44">
        <f t="shared" si="12"/>
        <v>1.2671514805070645</v>
      </c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2"/>
      <c r="DI45" s="22"/>
      <c r="DJ45" s="22"/>
      <c r="DK45" s="22"/>
      <c r="DL45" s="22"/>
      <c r="DM45" s="22"/>
      <c r="DN45" s="22"/>
      <c r="DO45" s="22"/>
      <c r="DP45" s="23"/>
      <c r="DQ45" s="23"/>
      <c r="DR45" s="23"/>
      <c r="DS45" s="23"/>
      <c r="DT45" s="23"/>
      <c r="DU45" s="23"/>
      <c r="DV45" s="23"/>
      <c r="DW45" s="23"/>
    </row>
    <row r="46" spans="1:127" ht="15.75">
      <c r="A46" s="3" t="s">
        <v>6</v>
      </c>
      <c r="B46" s="37">
        <v>0.024473786641144912</v>
      </c>
      <c r="C46" s="37">
        <v>0</v>
      </c>
      <c r="D46" s="37">
        <v>0.8549544748380778</v>
      </c>
      <c r="E46" s="37">
        <v>0.022361521511718486</v>
      </c>
      <c r="F46" s="37">
        <v>0.026530036279463147</v>
      </c>
      <c r="G46" s="39">
        <v>0</v>
      </c>
      <c r="H46" s="37">
        <v>0.003924520910770326</v>
      </c>
      <c r="I46" s="37">
        <v>0.0035556517862828764</v>
      </c>
      <c r="J46" s="37">
        <v>0.0132</v>
      </c>
      <c r="K46" s="37">
        <v>0.11191757662089072</v>
      </c>
      <c r="L46" s="37">
        <v>0.04317723521905572</v>
      </c>
      <c r="M46" s="37">
        <v>0.018380000000000004</v>
      </c>
      <c r="N46" s="37">
        <v>0.01941641256204233</v>
      </c>
      <c r="O46" s="37">
        <v>0.014565</v>
      </c>
      <c r="P46" s="37">
        <v>0.015859600703331922</v>
      </c>
      <c r="Q46" s="37">
        <v>0.0067199999999999985</v>
      </c>
      <c r="R46" s="37">
        <v>0.01156737074050168</v>
      </c>
      <c r="S46" s="3" t="s">
        <v>6</v>
      </c>
      <c r="T46" s="37">
        <v>0.018900932582519084</v>
      </c>
      <c r="U46" s="37">
        <v>0.01997656747312426</v>
      </c>
      <c r="V46" s="37">
        <v>0.025330686193772392</v>
      </c>
      <c r="W46" s="37">
        <v>0.00797275701662623</v>
      </c>
      <c r="X46" s="37">
        <v>0.02405573237775156</v>
      </c>
      <c r="Y46" s="37">
        <v>0.01573932204144316</v>
      </c>
      <c r="Z46" s="37">
        <v>0.012728918961027397</v>
      </c>
      <c r="AA46" s="37">
        <v>0.0025916194357766035</v>
      </c>
      <c r="AB46" s="45"/>
      <c r="AC46" s="45"/>
      <c r="AD46" s="44">
        <f t="shared" si="11"/>
        <v>1.2934259372541759</v>
      </c>
      <c r="AE46" s="44">
        <f t="shared" si="12"/>
        <v>1.2934259372541759</v>
      </c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2"/>
      <c r="DI46" s="22"/>
      <c r="DJ46" s="22"/>
      <c r="DK46" s="22"/>
      <c r="DL46" s="22"/>
      <c r="DM46" s="22"/>
      <c r="DN46" s="22"/>
      <c r="DO46" s="22"/>
      <c r="DP46" s="23"/>
      <c r="DQ46" s="23"/>
      <c r="DR46" s="23"/>
      <c r="DS46" s="23"/>
      <c r="DT46" s="23"/>
      <c r="DU46" s="23"/>
      <c r="DV46" s="23"/>
      <c r="DW46" s="23"/>
    </row>
    <row r="47" spans="1:127" ht="15.75">
      <c r="A47" s="3" t="s">
        <v>7</v>
      </c>
      <c r="B47" s="37">
        <v>0.028087791404215533</v>
      </c>
      <c r="C47" s="37">
        <v>0</v>
      </c>
      <c r="D47" s="37">
        <v>0.9812042288944779</v>
      </c>
      <c r="E47" s="37">
        <v>0.025663611475884168</v>
      </c>
      <c r="F47" s="37">
        <v>0.030447684123839826</v>
      </c>
      <c r="G47" s="39">
        <v>0</v>
      </c>
      <c r="H47" s="37">
        <v>0.004504048610029157</v>
      </c>
      <c r="I47" s="37">
        <v>0.003539374641788194</v>
      </c>
      <c r="J47" s="37">
        <v>0.0137</v>
      </c>
      <c r="K47" s="37">
        <v>0.1284442653965145</v>
      </c>
      <c r="L47" s="37">
        <v>0.04667346660995321</v>
      </c>
      <c r="M47" s="37">
        <v>0.02168</v>
      </c>
      <c r="N47" s="37">
        <v>0.022283603018095212</v>
      </c>
      <c r="O47" s="37">
        <v>0.01959</v>
      </c>
      <c r="P47" s="37">
        <v>0.018201562465222906</v>
      </c>
      <c r="Q47" s="37">
        <v>0.00774</v>
      </c>
      <c r="R47" s="37">
        <v>0.013275505798036902</v>
      </c>
      <c r="S47" s="3" t="s">
        <v>7</v>
      </c>
      <c r="T47" s="37">
        <v>0.02169200293796879</v>
      </c>
      <c r="U47" s="37">
        <v>0.022926475105165923</v>
      </c>
      <c r="V47" s="37">
        <v>0.02907122793741236</v>
      </c>
      <c r="W47" s="37">
        <v>0.009150081239288652</v>
      </c>
      <c r="X47" s="37">
        <v>0.02760800373923301</v>
      </c>
      <c r="Y47" s="37">
        <v>0.018063522446526738</v>
      </c>
      <c r="Z47" s="37">
        <v>0.014608577978588435</v>
      </c>
      <c r="AA47" s="37">
        <v>0.0025797554607399856</v>
      </c>
      <c r="AB47" s="45"/>
      <c r="AC47" s="45"/>
      <c r="AD47" s="44">
        <f t="shared" si="11"/>
        <v>1.4826469978787664</v>
      </c>
      <c r="AE47" s="44">
        <f t="shared" si="12"/>
        <v>1.4826469978787664</v>
      </c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2"/>
      <c r="DI47" s="22"/>
      <c r="DJ47" s="22"/>
      <c r="DK47" s="22"/>
      <c r="DL47" s="22"/>
      <c r="DM47" s="22"/>
      <c r="DN47" s="22"/>
      <c r="DO47" s="22"/>
      <c r="DP47" s="23"/>
      <c r="DQ47" s="23"/>
      <c r="DR47" s="23"/>
      <c r="DS47" s="23"/>
      <c r="DT47" s="23"/>
      <c r="DU47" s="23"/>
      <c r="DV47" s="23"/>
      <c r="DW47" s="23"/>
    </row>
    <row r="48" spans="1:127" ht="15.75">
      <c r="A48" s="3" t="s">
        <v>8</v>
      </c>
      <c r="B48" s="37">
        <v>0.028896187206481332</v>
      </c>
      <c r="C48" s="37">
        <v>0</v>
      </c>
      <c r="D48" s="37">
        <v>1.0094443054597255</v>
      </c>
      <c r="E48" s="37">
        <v>0.026402236862605444</v>
      </c>
      <c r="F48" s="37">
        <v>0.03132400008902935</v>
      </c>
      <c r="G48" s="39">
        <v>0</v>
      </c>
      <c r="H48" s="37">
        <v>0.004633679805916001</v>
      </c>
      <c r="I48" s="37">
        <v>0.0035339489269566324</v>
      </c>
      <c r="J48" s="37">
        <v>0.01768</v>
      </c>
      <c r="K48" s="37">
        <v>0.132141024727904</v>
      </c>
      <c r="L48" s="37">
        <v>0.044570837941301567</v>
      </c>
      <c r="M48" s="37">
        <v>0.01748</v>
      </c>
      <c r="N48" s="37">
        <v>0.022924948251685992</v>
      </c>
      <c r="O48" s="37">
        <v>0.018990000000000003</v>
      </c>
      <c r="P48" s="37">
        <v>0.018725422333014313</v>
      </c>
      <c r="Q48" s="37">
        <v>0.0095</v>
      </c>
      <c r="R48" s="37">
        <v>0.013657588639853991</v>
      </c>
      <c r="S48" s="3" t="s">
        <v>8</v>
      </c>
      <c r="T48" s="37">
        <v>0.022316321306950968</v>
      </c>
      <c r="U48" s="37">
        <v>0.023586322864964718</v>
      </c>
      <c r="V48" s="37">
        <v>0.029907928064279197</v>
      </c>
      <c r="W48" s="37">
        <v>0.009413430078568407</v>
      </c>
      <c r="X48" s="37">
        <v>0.02840259075430123</v>
      </c>
      <c r="Y48" s="37">
        <v>0.018583409379242802</v>
      </c>
      <c r="Z48" s="37">
        <v>0.01502902802199025</v>
      </c>
      <c r="AA48" s="37">
        <v>0.0025758008023944465</v>
      </c>
      <c r="AB48" s="45"/>
      <c r="AC48" s="45"/>
      <c r="AD48" s="44">
        <f t="shared" si="11"/>
        <v>1.5208228243106845</v>
      </c>
      <c r="AE48" s="44">
        <f t="shared" si="12"/>
        <v>1.5208228243106845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2"/>
      <c r="DI48" s="22"/>
      <c r="DJ48" s="22"/>
      <c r="DK48" s="22"/>
      <c r="DL48" s="22"/>
      <c r="DM48" s="22"/>
      <c r="DN48" s="22"/>
      <c r="DO48" s="22"/>
      <c r="DP48" s="23"/>
      <c r="DQ48" s="23"/>
      <c r="DR48" s="23"/>
      <c r="DS48" s="23"/>
      <c r="DT48" s="23"/>
      <c r="DU48" s="23"/>
      <c r="DV48" s="23"/>
      <c r="DW48" s="23"/>
    </row>
    <row r="49" spans="1:127" ht="15.75">
      <c r="A49" s="3" t="s">
        <v>9</v>
      </c>
      <c r="B49" s="37">
        <v>0.030291066237841925</v>
      </c>
      <c r="C49" s="37">
        <v>0</v>
      </c>
      <c r="D49" s="37">
        <v>1.058172280709564</v>
      </c>
      <c r="E49" s="37">
        <v>0.027676727725967635</v>
      </c>
      <c r="F49" s="37">
        <v>0.03283607469563088</v>
      </c>
      <c r="G49" s="39">
        <v>0</v>
      </c>
      <c r="H49" s="37">
        <v>0.004857357163524673</v>
      </c>
      <c r="I49" s="37">
        <v>0.003566503215945998</v>
      </c>
      <c r="J49" s="37">
        <v>0.018479999999999996</v>
      </c>
      <c r="K49" s="37">
        <v>0.1385197467114781</v>
      </c>
      <c r="L49" s="37">
        <v>0.04672236495108464</v>
      </c>
      <c r="M49" s="37">
        <v>0.017839999999999998</v>
      </c>
      <c r="N49" s="37">
        <v>0.02403158316454851</v>
      </c>
      <c r="O49" s="37">
        <v>0.020024999999999998</v>
      </c>
      <c r="P49" s="37">
        <v>0.019629337399007324</v>
      </c>
      <c r="Q49" s="37">
        <v>0.0099</v>
      </c>
      <c r="R49" s="37">
        <v>0.014316868837499165</v>
      </c>
      <c r="S49" s="3" t="s">
        <v>9</v>
      </c>
      <c r="T49" s="37">
        <v>0.02339357653186138</v>
      </c>
      <c r="U49" s="37">
        <v>0.02472488370540185</v>
      </c>
      <c r="V49" s="37">
        <v>0.031351645930245496</v>
      </c>
      <c r="W49" s="37">
        <v>0.009867835918894254</v>
      </c>
      <c r="X49" s="37">
        <v>0.029773642858732664</v>
      </c>
      <c r="Y49" s="37">
        <v>0.019480469184713654</v>
      </c>
      <c r="Z49" s="37">
        <v>0.015754510449820826</v>
      </c>
      <c r="AA49" s="37">
        <v>0.0025995287524676813</v>
      </c>
      <c r="AB49" s="45"/>
      <c r="AC49" s="45"/>
      <c r="AD49" s="44">
        <f t="shared" si="11"/>
        <v>1.593519937906389</v>
      </c>
      <c r="AE49" s="44">
        <f t="shared" si="12"/>
        <v>1.593519937906389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2"/>
      <c r="DI49" s="22"/>
      <c r="DJ49" s="22"/>
      <c r="DK49" s="22"/>
      <c r="DL49" s="22"/>
      <c r="DM49" s="22"/>
      <c r="DN49" s="22"/>
      <c r="DO49" s="22"/>
      <c r="DP49" s="23"/>
      <c r="DQ49" s="23"/>
      <c r="DR49" s="23"/>
      <c r="DS49" s="23"/>
      <c r="DT49" s="23"/>
      <c r="DU49" s="23"/>
      <c r="DV49" s="23"/>
      <c r="DW49" s="23"/>
    </row>
    <row r="50" spans="1:127" ht="15.75">
      <c r="A50" s="3" t="s">
        <v>10</v>
      </c>
      <c r="B50" s="37">
        <v>0.03239923568296645</v>
      </c>
      <c r="C50" s="37">
        <v>0</v>
      </c>
      <c r="D50" s="37">
        <v>1.1318179705757976</v>
      </c>
      <c r="E50" s="37">
        <v>0.029602946871730953</v>
      </c>
      <c r="F50" s="37">
        <v>0.03512136927151728</v>
      </c>
      <c r="G50" s="39">
        <v>0</v>
      </c>
      <c r="H50" s="37">
        <v>0.005195414988092324</v>
      </c>
      <c r="I50" s="37">
        <v>0.003548417499840795</v>
      </c>
      <c r="J50" s="37">
        <v>0.021020000000000004</v>
      </c>
      <c r="K50" s="37">
        <v>0.14816031516392528</v>
      </c>
      <c r="L50" s="37">
        <v>0.049974104636324956</v>
      </c>
      <c r="M50" s="37">
        <v>0.01852</v>
      </c>
      <c r="N50" s="37">
        <v>0.02570411093057936</v>
      </c>
      <c r="O50" s="37">
        <v>0.023010000000000003</v>
      </c>
      <c r="P50" s="37">
        <v>0.020995481760110398</v>
      </c>
      <c r="Q50" s="37">
        <v>0.00926</v>
      </c>
      <c r="R50" s="37">
        <v>0.015313280954394711</v>
      </c>
      <c r="S50" s="3" t="s">
        <v>10</v>
      </c>
      <c r="T50" s="37">
        <v>0.02502170090587371</v>
      </c>
      <c r="U50" s="37">
        <v>0.026445663157426157</v>
      </c>
      <c r="V50" s="37">
        <v>0.03353362861403548</v>
      </c>
      <c r="W50" s="37">
        <v>0.010554608382114</v>
      </c>
      <c r="X50" s="37">
        <v>0.031845801152930175</v>
      </c>
      <c r="Y50" s="37">
        <v>0.02083625275434574</v>
      </c>
      <c r="Z50" s="37">
        <v>0.016850978210064767</v>
      </c>
      <c r="AA50" s="37">
        <v>0.002586346557982551</v>
      </c>
      <c r="AB50" s="45"/>
      <c r="AC50" s="45"/>
      <c r="AD50" s="44">
        <f t="shared" si="11"/>
        <v>1.7049183923870863</v>
      </c>
      <c r="AE50" s="44">
        <f t="shared" si="12"/>
        <v>1.7049183923870863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2"/>
      <c r="DI50" s="22"/>
      <c r="DJ50" s="22"/>
      <c r="DK50" s="22"/>
      <c r="DL50" s="22"/>
      <c r="DM50" s="22"/>
      <c r="DN50" s="22"/>
      <c r="DO50" s="22"/>
      <c r="DP50" s="23"/>
      <c r="DQ50" s="23"/>
      <c r="DR50" s="23"/>
      <c r="DS50" s="23"/>
      <c r="DT50" s="23"/>
      <c r="DU50" s="23"/>
      <c r="DV50" s="23"/>
      <c r="DW50" s="23"/>
    </row>
    <row r="51" spans="1:127" ht="15.75">
      <c r="A51" s="3" t="s">
        <v>11</v>
      </c>
      <c r="B51" s="37">
        <v>0.03251019196955196</v>
      </c>
      <c r="C51" s="37">
        <v>0</v>
      </c>
      <c r="D51" s="37">
        <v>1.1356940595161256</v>
      </c>
      <c r="E51" s="37">
        <v>0.02970432682677113</v>
      </c>
      <c r="F51" s="37">
        <v>0.035241647933406034</v>
      </c>
      <c r="G51" s="39">
        <v>0</v>
      </c>
      <c r="H51" s="37">
        <v>0.005213207505174832</v>
      </c>
      <c r="I51" s="37">
        <v>0.003539374641788194</v>
      </c>
      <c r="J51" s="37">
        <v>0.0217</v>
      </c>
      <c r="K51" s="37">
        <v>0.14866771350352778</v>
      </c>
      <c r="L51" s="37">
        <v>0.050145248830284976</v>
      </c>
      <c r="M51" s="37">
        <v>0.02332</v>
      </c>
      <c r="N51" s="37">
        <v>0.025792138707738877</v>
      </c>
      <c r="O51" s="37">
        <v>0.023115</v>
      </c>
      <c r="P51" s="37">
        <v>0.021067384094905297</v>
      </c>
      <c r="Q51" s="37">
        <v>0.00932</v>
      </c>
      <c r="R51" s="37">
        <v>0.015365723697389214</v>
      </c>
      <c r="S51" s="3" t="s">
        <v>11</v>
      </c>
      <c r="T51" s="37">
        <v>0.025107391662400676</v>
      </c>
      <c r="U51" s="37">
        <v>0.026536230497006385</v>
      </c>
      <c r="V51" s="37">
        <v>0.03364846980791916</v>
      </c>
      <c r="W51" s="37">
        <v>0.010590754301230831</v>
      </c>
      <c r="X51" s="37">
        <v>0.03195486211578268</v>
      </c>
      <c r="Y51" s="37">
        <v>0.02090760978432638</v>
      </c>
      <c r="Z51" s="37">
        <v>0.016908687039551288</v>
      </c>
      <c r="AA51" s="37">
        <v>0.0025797554607399856</v>
      </c>
      <c r="AB51" s="45"/>
      <c r="AC51" s="45"/>
      <c r="AD51" s="44">
        <f t="shared" si="11"/>
        <v>1.7161195859260696</v>
      </c>
      <c r="AE51" s="44">
        <f t="shared" si="12"/>
        <v>1.7161195859260696</v>
      </c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2"/>
      <c r="DI51" s="22"/>
      <c r="DJ51" s="22"/>
      <c r="DK51" s="22"/>
      <c r="DL51" s="22"/>
      <c r="DM51" s="22"/>
      <c r="DN51" s="22"/>
      <c r="DO51" s="22"/>
      <c r="DP51" s="23"/>
      <c r="DQ51" s="23"/>
      <c r="DR51" s="23"/>
      <c r="DS51" s="23"/>
      <c r="DT51" s="23"/>
      <c r="DU51" s="23"/>
      <c r="DV51" s="23"/>
      <c r="DW51" s="23"/>
    </row>
    <row r="52" spans="1:127" ht="15.75">
      <c r="A52" s="3" t="s">
        <v>12</v>
      </c>
      <c r="B52" s="37">
        <v>0.03510973925526942</v>
      </c>
      <c r="C52" s="37">
        <v>0</v>
      </c>
      <c r="D52" s="37">
        <v>1.2265052861180974</v>
      </c>
      <c r="E52" s="37">
        <v>0.03207951434485521</v>
      </c>
      <c r="F52" s="37">
        <v>0.03805960515479979</v>
      </c>
      <c r="G52" s="39">
        <v>0</v>
      </c>
      <c r="H52" s="37">
        <v>0.005630060762536446</v>
      </c>
      <c r="I52" s="37">
        <v>0.003553843214672356</v>
      </c>
      <c r="J52" s="37">
        <v>0.022839999999999996</v>
      </c>
      <c r="K52" s="37">
        <v>0.1605553317456431</v>
      </c>
      <c r="L52" s="37">
        <v>0.05415491280306252</v>
      </c>
      <c r="M52" s="37">
        <v>0.022800000000000004</v>
      </c>
      <c r="N52" s="37">
        <v>0.02785450377261902</v>
      </c>
      <c r="O52" s="37">
        <v>0.023085</v>
      </c>
      <c r="P52" s="37">
        <v>0.022751953081528633</v>
      </c>
      <c r="Q52" s="37">
        <v>0.009980000000000001</v>
      </c>
      <c r="R52" s="37">
        <v>0.016594382247546124</v>
      </c>
      <c r="S52" s="3" t="s">
        <v>12</v>
      </c>
      <c r="T52" s="37">
        <v>0.027115003672460992</v>
      </c>
      <c r="U52" s="37">
        <v>0.028658093881457403</v>
      </c>
      <c r="V52" s="37">
        <v>0.036339034921765455</v>
      </c>
      <c r="W52" s="37">
        <v>0.011437601549110818</v>
      </c>
      <c r="X52" s="37">
        <v>0.034510004674041264</v>
      </c>
      <c r="Y52" s="37">
        <v>0.022579403058158424</v>
      </c>
      <c r="Z52" s="37">
        <v>0.018260722473235545</v>
      </c>
      <c r="AA52" s="37">
        <v>0.00259030121632809</v>
      </c>
      <c r="AB52" s="45"/>
      <c r="AC52" s="45"/>
      <c r="AD52" s="44">
        <f t="shared" si="11"/>
        <v>1.8479345586919187</v>
      </c>
      <c r="AE52" s="44">
        <f t="shared" si="12"/>
        <v>1.8479345586919187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2"/>
      <c r="DI52" s="22"/>
      <c r="DJ52" s="22"/>
      <c r="DK52" s="22"/>
      <c r="DL52" s="22"/>
      <c r="DM52" s="22"/>
      <c r="DN52" s="22"/>
      <c r="DO52" s="22"/>
      <c r="DP52" s="23"/>
      <c r="DQ52" s="23"/>
      <c r="DR52" s="23"/>
      <c r="DS52" s="23"/>
      <c r="DT52" s="23"/>
      <c r="DU52" s="23"/>
      <c r="DV52" s="23"/>
      <c r="DW52" s="23"/>
    </row>
    <row r="53" spans="1:127" ht="15.75">
      <c r="A53" s="3" t="s">
        <v>13</v>
      </c>
      <c r="B53" s="37">
        <v>0.038929805693427404</v>
      </c>
      <c r="C53" s="37">
        <v>0</v>
      </c>
      <c r="D53" s="37">
        <v>1.3599534910636784</v>
      </c>
      <c r="E53" s="37">
        <v>0.03556988136838122</v>
      </c>
      <c r="F53" s="37">
        <v>0.04220062765696988</v>
      </c>
      <c r="G53" s="39">
        <v>0</v>
      </c>
      <c r="H53" s="37">
        <v>0.006242631707805649</v>
      </c>
      <c r="I53" s="37">
        <v>0.003570120359167038</v>
      </c>
      <c r="J53" s="37">
        <v>0.024059999999999995</v>
      </c>
      <c r="K53" s="37">
        <v>0.17802433172338575</v>
      </c>
      <c r="L53" s="37">
        <v>0.060047162909400244</v>
      </c>
      <c r="M53" s="37">
        <v>0.02512</v>
      </c>
      <c r="N53" s="37">
        <v>0.030885174386253867</v>
      </c>
      <c r="O53" s="37">
        <v>0.02226</v>
      </c>
      <c r="P53" s="37">
        <v>0.025227447750895856</v>
      </c>
      <c r="Q53" s="37">
        <v>0.01008</v>
      </c>
      <c r="R53" s="37">
        <v>0.01839991097064257</v>
      </c>
      <c r="S53" s="3" t="s">
        <v>13</v>
      </c>
      <c r="T53" s="37">
        <v>0.030065214004317924</v>
      </c>
      <c r="U53" s="37">
        <v>0.03177619800129092</v>
      </c>
      <c r="V53" s="37">
        <v>0.040292853168332254</v>
      </c>
      <c r="W53" s="37">
        <v>0.012682053907275921</v>
      </c>
      <c r="X53" s="37">
        <v>0.038264817823677355</v>
      </c>
      <c r="Y53" s="37">
        <v>0.025036123661777467</v>
      </c>
      <c r="Z53" s="37">
        <v>0.020247555031271555</v>
      </c>
      <c r="AA53" s="37">
        <v>0.002602165191364707</v>
      </c>
      <c r="AB53" s="45"/>
      <c r="AC53" s="45"/>
      <c r="AD53" s="44">
        <f t="shared" si="11"/>
        <v>2.042607760685888</v>
      </c>
      <c r="AE53" s="44">
        <f t="shared" si="12"/>
        <v>2.042607760685888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2"/>
      <c r="DI53" s="22"/>
      <c r="DJ53" s="22"/>
      <c r="DK53" s="22"/>
      <c r="DL53" s="22"/>
      <c r="DM53" s="22"/>
      <c r="DN53" s="22"/>
      <c r="DO53" s="22"/>
      <c r="DP53" s="23"/>
      <c r="DQ53" s="23"/>
      <c r="DR53" s="23"/>
      <c r="DS53" s="23"/>
      <c r="DT53" s="23"/>
      <c r="DU53" s="23"/>
      <c r="DV53" s="23"/>
      <c r="DW53" s="23"/>
    </row>
    <row r="54" spans="1:127" ht="15.75">
      <c r="A54" s="4" t="s">
        <v>14</v>
      </c>
      <c r="B54" s="37">
        <v>0.04103797513855194</v>
      </c>
      <c r="C54" s="37">
        <v>0</v>
      </c>
      <c r="D54" s="37">
        <v>1.4335991809299116</v>
      </c>
      <c r="E54" s="37">
        <v>0.03749610051414454</v>
      </c>
      <c r="F54" s="37">
        <v>0.04448592223285627</v>
      </c>
      <c r="G54" s="39">
        <v>0</v>
      </c>
      <c r="H54" s="37">
        <v>0.006580689532373301</v>
      </c>
      <c r="I54" s="37">
        <v>0.0035755460739985987</v>
      </c>
      <c r="J54" s="37">
        <v>0.0221</v>
      </c>
      <c r="K54" s="37">
        <v>0.18766490017583298</v>
      </c>
      <c r="L54" s="37">
        <v>0.06329890259464058</v>
      </c>
      <c r="M54" s="37">
        <v>0.02104</v>
      </c>
      <c r="N54" s="37">
        <v>0.03255770215228472</v>
      </c>
      <c r="O54" s="37">
        <v>0.023954999999999997</v>
      </c>
      <c r="P54" s="37">
        <v>0.02659359211199893</v>
      </c>
      <c r="Q54" s="37">
        <v>0.01052</v>
      </c>
      <c r="R54" s="37">
        <v>0.019396323087538116</v>
      </c>
      <c r="S54" s="4" t="s">
        <v>14</v>
      </c>
      <c r="T54" s="37">
        <v>0.03169333837833025</v>
      </c>
      <c r="U54" s="37">
        <v>0.03349697745331522</v>
      </c>
      <c r="V54" s="37">
        <v>0.04247483585212224</v>
      </c>
      <c r="W54" s="37">
        <v>0.01336882637049567</v>
      </c>
      <c r="X54" s="37">
        <v>0.040336976117874866</v>
      </c>
      <c r="Y54" s="37">
        <v>0.026391907231409554</v>
      </c>
      <c r="Z54" s="37">
        <v>0.0213440227915155</v>
      </c>
      <c r="AA54" s="37">
        <v>0.002606119849710246</v>
      </c>
      <c r="AB54" s="45"/>
      <c r="AC54" s="45"/>
      <c r="AD54" s="44">
        <f t="shared" si="11"/>
        <v>2.144576863450353</v>
      </c>
      <c r="AE54" s="44">
        <f t="shared" si="12"/>
        <v>2.144576863450353</v>
      </c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3"/>
      <c r="DQ54" s="23"/>
      <c r="DR54" s="23"/>
      <c r="DS54" s="23"/>
      <c r="DT54" s="23"/>
      <c r="DU54" s="23"/>
      <c r="DV54" s="23"/>
      <c r="DW54" s="23"/>
    </row>
    <row r="55" spans="1:127" ht="15.75">
      <c r="A55" s="4" t="s">
        <v>15</v>
      </c>
      <c r="B55" s="37">
        <v>0.0415769056733958</v>
      </c>
      <c r="C55" s="37">
        <v>0</v>
      </c>
      <c r="D55" s="37">
        <v>1.4524258986400767</v>
      </c>
      <c r="E55" s="37">
        <v>0.037988517438625385</v>
      </c>
      <c r="F55" s="37">
        <v>0.045070132876315956</v>
      </c>
      <c r="G55" s="39">
        <v>0</v>
      </c>
      <c r="H55" s="37">
        <v>0.006667110329631196</v>
      </c>
      <c r="I55" s="37">
        <v>0.0035592689295039165</v>
      </c>
      <c r="J55" s="37">
        <v>0.02304</v>
      </c>
      <c r="K55" s="37">
        <v>0.19012940639675932</v>
      </c>
      <c r="L55" s="37">
        <v>0.06413017439387496</v>
      </c>
      <c r="M55" s="37">
        <v>0.020220000000000002</v>
      </c>
      <c r="N55" s="37">
        <v>0.032985265641345234</v>
      </c>
      <c r="O55" s="37">
        <v>0.023010000000000003</v>
      </c>
      <c r="P55" s="37">
        <v>0.02694283202385987</v>
      </c>
      <c r="Q55" s="37">
        <v>0.010280000000000001</v>
      </c>
      <c r="R55" s="37">
        <v>0.01965104498208284</v>
      </c>
      <c r="S55" s="4" t="s">
        <v>15</v>
      </c>
      <c r="T55" s="37">
        <v>0.032109550624318375</v>
      </c>
      <c r="U55" s="37">
        <v>0.033936875959847755</v>
      </c>
      <c r="V55" s="37">
        <v>0.043032635936700134</v>
      </c>
      <c r="W55" s="37">
        <v>0.013544392263348838</v>
      </c>
      <c r="X55" s="37">
        <v>0.04086670079458702</v>
      </c>
      <c r="Y55" s="37">
        <v>0.02673849851988693</v>
      </c>
      <c r="Z55" s="37">
        <v>0.02162432282045004</v>
      </c>
      <c r="AA55" s="37">
        <v>0.0025942558746736293</v>
      </c>
      <c r="AB55" s="45"/>
      <c r="AC55" s="45"/>
      <c r="AD55" s="44">
        <f t="shared" si="11"/>
        <v>2.170546884445888</v>
      </c>
      <c r="AE55" s="44">
        <f t="shared" si="12"/>
        <v>2.170546884445888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3"/>
      <c r="DQ55" s="23"/>
      <c r="DR55" s="23"/>
      <c r="DS55" s="23"/>
      <c r="DT55" s="23"/>
      <c r="DU55" s="23"/>
      <c r="DV55" s="23"/>
      <c r="DW55" s="23"/>
    </row>
    <row r="56" spans="1:127" ht="15.75">
      <c r="A56" s="4" t="s">
        <v>16</v>
      </c>
      <c r="B56" s="37">
        <v>0.04821843197044224</v>
      </c>
      <c r="C56" s="37">
        <v>0</v>
      </c>
      <c r="D56" s="37">
        <v>1.6844375080682856</v>
      </c>
      <c r="E56" s="37">
        <v>0.044056831890315826</v>
      </c>
      <c r="F56" s="37">
        <v>0.05226966992365731</v>
      </c>
      <c r="G56" s="39">
        <v>0</v>
      </c>
      <c r="H56" s="37">
        <v>0.0077321195664270285</v>
      </c>
      <c r="I56" s="37">
        <v>0.0035592689295039165</v>
      </c>
      <c r="J56" s="37">
        <v>0.0232</v>
      </c>
      <c r="K56" s="37">
        <v>0.22050082129582224</v>
      </c>
      <c r="L56" s="37">
        <v>0.07437437686091024</v>
      </c>
      <c r="M56" s="37">
        <v>0.022400000000000003</v>
      </c>
      <c r="N56" s="37">
        <v>0.03825435687417926</v>
      </c>
      <c r="O56" s="37">
        <v>0.024165000000000002</v>
      </c>
      <c r="P56" s="37">
        <v>0.031246700349440226</v>
      </c>
      <c r="Q56" s="37">
        <v>0.01164</v>
      </c>
      <c r="R56" s="37">
        <v>0.022790117741325198</v>
      </c>
      <c r="S56" s="4" t="s">
        <v>16</v>
      </c>
      <c r="T56" s="37">
        <v>0.03723875447928954</v>
      </c>
      <c r="U56" s="37">
        <v>0.03935797814329274</v>
      </c>
      <c r="V56" s="37">
        <v>0.04990670168488059</v>
      </c>
      <c r="W56" s="37">
        <v>0.015707983707627587</v>
      </c>
      <c r="X56" s="37">
        <v>0.04739477842818669</v>
      </c>
      <c r="Y56" s="37">
        <v>0.031009726457299287</v>
      </c>
      <c r="Z56" s="37">
        <v>0.025078608471143352</v>
      </c>
      <c r="AA56" s="37">
        <v>0.0025942558746736293</v>
      </c>
      <c r="AB56" s="45"/>
      <c r="AC56" s="45"/>
      <c r="AD56" s="44">
        <f t="shared" si="11"/>
        <v>2.5089155587462604</v>
      </c>
      <c r="AE56" s="44">
        <f t="shared" si="12"/>
        <v>2.5089155587462604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3"/>
      <c r="DQ56" s="23"/>
      <c r="DR56" s="23"/>
      <c r="DS56" s="23"/>
      <c r="DT56" s="23"/>
      <c r="DU56" s="23"/>
      <c r="DV56" s="23"/>
      <c r="DW56" s="23"/>
    </row>
    <row r="57" spans="1:127" ht="15.75">
      <c r="A57" s="4" t="s">
        <v>17</v>
      </c>
      <c r="B57" s="37">
        <v>0.039532139820605834</v>
      </c>
      <c r="C57" s="37">
        <v>0</v>
      </c>
      <c r="D57" s="37">
        <v>1.380995116739745</v>
      </c>
      <c r="E57" s="37">
        <v>0.03612022969574216</v>
      </c>
      <c r="F57" s="37">
        <v>0.042853568964365985</v>
      </c>
      <c r="G57" s="39">
        <v>0</v>
      </c>
      <c r="H57" s="37">
        <v>0.006339219657682121</v>
      </c>
      <c r="I57" s="37">
        <v>0.003544800356619754</v>
      </c>
      <c r="J57" s="37">
        <v>0.024399999999999998</v>
      </c>
      <c r="K57" s="37">
        <v>0.18077877985265636</v>
      </c>
      <c r="L57" s="37">
        <v>0.06097623139089748</v>
      </c>
      <c r="M57" s="37">
        <v>0.02468</v>
      </c>
      <c r="N57" s="37">
        <v>0.031363039462262675</v>
      </c>
      <c r="O57" s="37">
        <v>0.02256</v>
      </c>
      <c r="P57" s="37">
        <v>0.025617774711211017</v>
      </c>
      <c r="Q57" s="37">
        <v>0.011560000000000003</v>
      </c>
      <c r="R57" s="37">
        <v>0.018684600146898437</v>
      </c>
      <c r="S57" s="4" t="s">
        <v>17</v>
      </c>
      <c r="T57" s="37">
        <v>0.030530392396892873</v>
      </c>
      <c r="U57" s="37">
        <v>0.032267849273297865</v>
      </c>
      <c r="V57" s="37">
        <v>0.04091627679227224</v>
      </c>
      <c r="W57" s="37">
        <v>0.012878274611052992</v>
      </c>
      <c r="X57" s="37">
        <v>0.038856863050590926</v>
      </c>
      <c r="Y57" s="37">
        <v>0.025423490395958058</v>
      </c>
      <c r="Z57" s="37">
        <v>0.020560831534198395</v>
      </c>
      <c r="AA57" s="37">
        <v>0.0025837101190855248</v>
      </c>
      <c r="AB57" s="45"/>
      <c r="AC57" s="45"/>
      <c r="AD57" s="44">
        <f t="shared" si="11"/>
        <v>2.0744910491514297</v>
      </c>
      <c r="AE57" s="44">
        <f t="shared" si="12"/>
        <v>2.0744910491514297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3"/>
      <c r="DR57" s="23"/>
      <c r="DS57" s="23"/>
      <c r="DT57" s="23"/>
      <c r="DU57" s="23"/>
      <c r="DV57" s="23"/>
      <c r="DW57" s="23"/>
    </row>
    <row r="58" spans="1:127" ht="15.75">
      <c r="A58" s="4" t="s">
        <v>18</v>
      </c>
      <c r="B58" s="37">
        <v>0.033144227892897685</v>
      </c>
      <c r="C58" s="37">
        <v>0</v>
      </c>
      <c r="D58" s="37">
        <v>1.1578431391751431</v>
      </c>
      <c r="E58" s="37">
        <v>0.030283640855572124</v>
      </c>
      <c r="F58" s="37">
        <v>0.035928954572770365</v>
      </c>
      <c r="G58" s="39">
        <v>0</v>
      </c>
      <c r="H58" s="37">
        <v>0.005314879031360592</v>
      </c>
      <c r="I58" s="37">
        <v>0.0035104374960198683</v>
      </c>
      <c r="J58" s="37">
        <v>0.02412</v>
      </c>
      <c r="K58" s="37">
        <v>0.15156713258697052</v>
      </c>
      <c r="L58" s="37">
        <v>0.05112321565291365</v>
      </c>
      <c r="M58" s="37">
        <v>0.02996</v>
      </c>
      <c r="N58" s="37">
        <v>0.02629515457722184</v>
      </c>
      <c r="O58" s="37">
        <v>0.02439</v>
      </c>
      <c r="P58" s="37">
        <v>0.021478254579447572</v>
      </c>
      <c r="Q58" s="37">
        <v>0.013260000000000001</v>
      </c>
      <c r="R58" s="37">
        <v>0.015665396514500655</v>
      </c>
      <c r="S58" s="4" t="s">
        <v>18</v>
      </c>
      <c r="T58" s="37">
        <v>0.025597053128269046</v>
      </c>
      <c r="U58" s="37">
        <v>0.027053758151750536</v>
      </c>
      <c r="V58" s="37">
        <v>0.034304705201540206</v>
      </c>
      <c r="W58" s="37">
        <v>0.010797302410469852</v>
      </c>
      <c r="X58" s="37">
        <v>0.03257806761779697</v>
      </c>
      <c r="Y58" s="37">
        <v>0.021315364241358586</v>
      </c>
      <c r="Z58" s="37">
        <v>0.01723845177947428</v>
      </c>
      <c r="AA58" s="37">
        <v>0.002558663949563777</v>
      </c>
      <c r="AB58" s="45"/>
      <c r="AC58" s="45"/>
      <c r="AD58" s="44">
        <f t="shared" si="11"/>
        <v>1.7621835715221434</v>
      </c>
      <c r="AE58" s="44">
        <f t="shared" si="12"/>
        <v>1.7621835715221434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3"/>
      <c r="DR58" s="23"/>
      <c r="DS58" s="23"/>
      <c r="DT58" s="23"/>
      <c r="DU58" s="23"/>
      <c r="DV58" s="23"/>
      <c r="DW58" s="23"/>
    </row>
    <row r="59" spans="1:127" ht="15.75">
      <c r="A59" s="4" t="s">
        <v>19</v>
      </c>
      <c r="B59" s="37">
        <v>0.027691518952124454</v>
      </c>
      <c r="C59" s="37">
        <v>0</v>
      </c>
      <c r="D59" s="37">
        <v>0.967361054107592</v>
      </c>
      <c r="E59" s="37">
        <v>0.025301540207883545</v>
      </c>
      <c r="F59" s="37">
        <v>0.030018117474237122</v>
      </c>
      <c r="G59" s="39">
        <v>0</v>
      </c>
      <c r="H59" s="37">
        <v>0.004440503906163057</v>
      </c>
      <c r="I59" s="37">
        <v>0.0035086289244093483</v>
      </c>
      <c r="J59" s="37">
        <v>0.02458</v>
      </c>
      <c r="K59" s="37">
        <v>0.12663212846936275</v>
      </c>
      <c r="L59" s="37">
        <v>0.042712700978307094</v>
      </c>
      <c r="M59" s="37">
        <v>0.026699999999999998</v>
      </c>
      <c r="N59" s="37">
        <v>0.02196921809966836</v>
      </c>
      <c r="O59" s="37">
        <v>0.024555</v>
      </c>
      <c r="P59" s="37">
        <v>0.01794476841238398</v>
      </c>
      <c r="Q59" s="37">
        <v>0.012219999999999998</v>
      </c>
      <c r="R59" s="37">
        <v>0.013088210287342248</v>
      </c>
      <c r="S59" s="4" t="s">
        <v>19</v>
      </c>
      <c r="T59" s="37">
        <v>0.02138596452180106</v>
      </c>
      <c r="U59" s="37">
        <v>0.022603020320950826</v>
      </c>
      <c r="V59" s="37">
        <v>0.028661080816399204</v>
      </c>
      <c r="W59" s="37">
        <v>0.009020988671014264</v>
      </c>
      <c r="X59" s="37">
        <v>0.027218500300474076</v>
      </c>
      <c r="Y59" s="37">
        <v>0.01780867591088161</v>
      </c>
      <c r="Z59" s="37">
        <v>0.014402475016136567</v>
      </c>
      <c r="AA59" s="37">
        <v>0.002557345730115264</v>
      </c>
      <c r="AB59" s="45"/>
      <c r="AC59" s="45"/>
      <c r="AD59" s="44">
        <f t="shared" si="11"/>
        <v>1.4846899221551224</v>
      </c>
      <c r="AE59" s="44">
        <f t="shared" si="12"/>
        <v>1.4846899221551224</v>
      </c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3"/>
      <c r="DR59" s="23"/>
      <c r="DS59" s="23"/>
      <c r="DT59" s="23"/>
      <c r="DU59" s="23"/>
      <c r="DV59" s="23"/>
      <c r="DW59" s="23"/>
    </row>
    <row r="60" spans="1:127" ht="15.75">
      <c r="A60" s="4" t="s">
        <v>20</v>
      </c>
      <c r="B60" s="37">
        <v>0.025662603997418147</v>
      </c>
      <c r="C60" s="37">
        <v>0</v>
      </c>
      <c r="D60" s="37">
        <v>0.8964839991987359</v>
      </c>
      <c r="E60" s="37">
        <v>0.023447735315720357</v>
      </c>
      <c r="F60" s="37">
        <v>0.02781873622827127</v>
      </c>
      <c r="G60" s="39">
        <v>0</v>
      </c>
      <c r="H60" s="37">
        <v>0.004115155022368627</v>
      </c>
      <c r="I60" s="37">
        <v>0.0035249060689040304</v>
      </c>
      <c r="J60" s="37">
        <v>0.02532</v>
      </c>
      <c r="K60" s="37">
        <v>0.11735398740234593</v>
      </c>
      <c r="L60" s="37">
        <v>0.03958320714589536</v>
      </c>
      <c r="M60" s="37">
        <v>0.020700000000000003</v>
      </c>
      <c r="N60" s="37">
        <v>0.02035956731732289</v>
      </c>
      <c r="O60" s="37">
        <v>0.02409</v>
      </c>
      <c r="P60" s="37">
        <v>0.016629982861848695</v>
      </c>
      <c r="Q60" s="37">
        <v>0.013179999999999999</v>
      </c>
      <c r="R60" s="37">
        <v>0.012129257272585636</v>
      </c>
      <c r="S60" s="4" t="s">
        <v>20</v>
      </c>
      <c r="T60" s="37">
        <v>0.01981904783102228</v>
      </c>
      <c r="U60" s="37">
        <v>0.020946931825769545</v>
      </c>
      <c r="V60" s="37">
        <v>0.02656112755681186</v>
      </c>
      <c r="W60" s="37">
        <v>0.008360034721449397</v>
      </c>
      <c r="X60" s="37">
        <v>0.02522424269402836</v>
      </c>
      <c r="Y60" s="37">
        <v>0.016503861648378554</v>
      </c>
      <c r="Z60" s="37">
        <v>0.013347227848383002</v>
      </c>
      <c r="AA60" s="37">
        <v>0.002569209705151881</v>
      </c>
      <c r="AB60" s="45"/>
      <c r="AC60" s="45"/>
      <c r="AD60" s="44">
        <f t="shared" si="11"/>
        <v>1.3780682176649937</v>
      </c>
      <c r="AE60" s="44">
        <f t="shared" si="12"/>
        <v>1.3780682176649937</v>
      </c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3"/>
      <c r="DR60" s="23"/>
      <c r="DS60" s="23"/>
      <c r="DT60" s="23"/>
      <c r="DU60" s="23"/>
      <c r="DV60" s="23"/>
      <c r="DW60" s="23"/>
    </row>
    <row r="61" spans="1:127" ht="15.75">
      <c r="A61" s="4" t="s">
        <v>21</v>
      </c>
      <c r="B61" s="37">
        <v>0.02307890760978432</v>
      </c>
      <c r="C61" s="37">
        <v>0</v>
      </c>
      <c r="D61" s="37">
        <v>0.8062264995882392</v>
      </c>
      <c r="E61" s="37">
        <v>0.021087030648356292</v>
      </c>
      <c r="F61" s="37">
        <v>0.02501796167286162</v>
      </c>
      <c r="G61" s="39">
        <v>0</v>
      </c>
      <c r="H61" s="37">
        <v>0.0037008435531616546</v>
      </c>
      <c r="I61" s="37">
        <v>0.0035267146405145514</v>
      </c>
      <c r="J61" s="37">
        <v>0.024020000000000003</v>
      </c>
      <c r="K61" s="37">
        <v>0.10553885463731663</v>
      </c>
      <c r="L61" s="37">
        <v>0.03559799234368353</v>
      </c>
      <c r="M61" s="37">
        <v>0.016419999999999997</v>
      </c>
      <c r="N61" s="37">
        <v>0.018309777649179813</v>
      </c>
      <c r="O61" s="37">
        <v>0.023145000000000002</v>
      </c>
      <c r="P61" s="37">
        <v>0.01495568563733891</v>
      </c>
      <c r="Q61" s="37">
        <v>0.01252</v>
      </c>
      <c r="R61" s="37">
        <v>0.010908090542856507</v>
      </c>
      <c r="S61" s="4" t="s">
        <v>21</v>
      </c>
      <c r="T61" s="37">
        <v>0.01782367735760867</v>
      </c>
      <c r="U61" s="37">
        <v>0.018838006632687122</v>
      </c>
      <c r="V61" s="37">
        <v>0.023886968327806093</v>
      </c>
      <c r="W61" s="37">
        <v>0.0075183511763003835</v>
      </c>
      <c r="X61" s="37">
        <v>0.022684680273320126</v>
      </c>
      <c r="Y61" s="37">
        <v>0.014842262235972308</v>
      </c>
      <c r="Z61" s="37">
        <v>0.01200343653319682</v>
      </c>
      <c r="AA61" s="37">
        <v>0.002570527924600395</v>
      </c>
      <c r="AB61" s="45"/>
      <c r="AC61" s="45"/>
      <c r="AD61" s="44">
        <f t="shared" si="11"/>
        <v>1.2411423613750008</v>
      </c>
      <c r="AE61" s="44">
        <f t="shared" si="12"/>
        <v>1.2411423613750008</v>
      </c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3"/>
      <c r="DR61" s="23"/>
      <c r="DS61" s="23"/>
      <c r="DT61" s="23"/>
      <c r="DU61" s="23"/>
      <c r="DV61" s="23"/>
      <c r="DW61" s="23"/>
    </row>
    <row r="62" spans="1:127" ht="15.75">
      <c r="A62" s="4" t="s">
        <v>22</v>
      </c>
      <c r="B62" s="37">
        <v>0.022048599234347523</v>
      </c>
      <c r="C62" s="37">
        <v>0</v>
      </c>
      <c r="D62" s="37">
        <v>0.7702342451423358</v>
      </c>
      <c r="E62" s="37">
        <v>0.020145645351554674</v>
      </c>
      <c r="F62" s="37">
        <v>0.023901088383894584</v>
      </c>
      <c r="G62" s="39">
        <v>0</v>
      </c>
      <c r="H62" s="37">
        <v>0.003535627323109796</v>
      </c>
      <c r="I62" s="37">
        <v>0.0035357574985671533</v>
      </c>
      <c r="J62" s="37">
        <v>0.0314</v>
      </c>
      <c r="K62" s="37">
        <v>0.10082729862672216</v>
      </c>
      <c r="L62" s="37">
        <v>0.034008796256911944</v>
      </c>
      <c r="M62" s="37">
        <v>0.01466</v>
      </c>
      <c r="N62" s="37">
        <v>0.017492376861270004</v>
      </c>
      <c r="O62" s="37">
        <v>0.024465</v>
      </c>
      <c r="P62" s="37">
        <v>0.014288021099957712</v>
      </c>
      <c r="Q62" s="37">
        <v>0.011699999999999999</v>
      </c>
      <c r="R62" s="37">
        <v>0.010421122215050413</v>
      </c>
      <c r="S62" s="4" t="s">
        <v>22</v>
      </c>
      <c r="T62" s="37">
        <v>0.01702797747557257</v>
      </c>
      <c r="U62" s="37">
        <v>0.017997024193727878</v>
      </c>
      <c r="V62" s="37">
        <v>0.022820585813171895</v>
      </c>
      <c r="W62" s="37">
        <v>0.0071827104987869745</v>
      </c>
      <c r="X62" s="37">
        <v>0.021671971332546905</v>
      </c>
      <c r="Y62" s="37">
        <v>0.014179661243294974</v>
      </c>
      <c r="Z62" s="37">
        <v>0.011467568830821962</v>
      </c>
      <c r="AA62" s="37">
        <v>0.00257711902184296</v>
      </c>
      <c r="AB62" s="45"/>
      <c r="AC62" s="45"/>
      <c r="AD62" s="44">
        <f t="shared" si="11"/>
        <v>1.1955395971691398</v>
      </c>
      <c r="AE62" s="44">
        <f t="shared" si="12"/>
        <v>1.1955395971691398</v>
      </c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3"/>
      <c r="DQ62" s="23"/>
      <c r="DR62" s="23"/>
      <c r="DS62" s="23"/>
      <c r="DT62" s="23"/>
      <c r="DU62" s="23"/>
      <c r="DV62" s="23"/>
      <c r="DW62" s="23"/>
    </row>
    <row r="63" spans="1:127" ht="15.75">
      <c r="A63" s="4" t="s">
        <v>23</v>
      </c>
      <c r="B63" s="37">
        <v>0.021858388457343805</v>
      </c>
      <c r="C63" s="37">
        <v>0</v>
      </c>
      <c r="D63" s="37">
        <v>0.7635895212446304</v>
      </c>
      <c r="E63" s="37">
        <v>0.01997185114291437</v>
      </c>
      <c r="F63" s="37">
        <v>0.023694896392085284</v>
      </c>
      <c r="G63" s="39">
        <v>0</v>
      </c>
      <c r="H63" s="37">
        <v>0.003505125865254067</v>
      </c>
      <c r="I63" s="37">
        <v>0.0035809717888301592</v>
      </c>
      <c r="J63" s="37">
        <v>0.030659999999999996</v>
      </c>
      <c r="K63" s="37">
        <v>0.09995747290168931</v>
      </c>
      <c r="L63" s="37">
        <v>0.03371540621012334</v>
      </c>
      <c r="M63" s="37">
        <v>0.01402</v>
      </c>
      <c r="N63" s="37">
        <v>0.017341472100425113</v>
      </c>
      <c r="O63" s="37">
        <v>0.021585</v>
      </c>
      <c r="P63" s="37">
        <v>0.014164759954595025</v>
      </c>
      <c r="Q63" s="37">
        <v>0.011400000000000002</v>
      </c>
      <c r="R63" s="37">
        <v>0.01033122036991698</v>
      </c>
      <c r="S63" s="4" t="s">
        <v>23</v>
      </c>
      <c r="T63" s="37">
        <v>0.01688107903581206</v>
      </c>
      <c r="U63" s="37">
        <v>0.017841765897304632</v>
      </c>
      <c r="V63" s="37">
        <v>0.022623715195085575</v>
      </c>
      <c r="W63" s="37">
        <v>0.007120746066015267</v>
      </c>
      <c r="X63" s="37">
        <v>0.021485009681942616</v>
      </c>
      <c r="Y63" s="37">
        <v>0.01405733490618531</v>
      </c>
      <c r="Z63" s="37">
        <v>0.011368639408845062</v>
      </c>
      <c r="AA63" s="37">
        <v>0.0026100745080557845</v>
      </c>
      <c r="AB63" s="45"/>
      <c r="AC63" s="45"/>
      <c r="AD63" s="44">
        <f t="shared" si="11"/>
        <v>1.1815060626697105</v>
      </c>
      <c r="AE63" s="44">
        <f t="shared" si="12"/>
        <v>1.1815060626697105</v>
      </c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3"/>
      <c r="DQ63" s="23"/>
      <c r="DR63" s="23"/>
      <c r="DS63" s="23"/>
      <c r="DT63" s="23"/>
      <c r="DU63" s="23"/>
      <c r="DV63" s="23"/>
      <c r="DW63" s="23"/>
    </row>
    <row r="64" spans="1:127" ht="15.75">
      <c r="A64" s="4" t="s">
        <v>24</v>
      </c>
      <c r="B64" s="37">
        <v>0.022381468094104025</v>
      </c>
      <c r="C64" s="37">
        <v>0</v>
      </c>
      <c r="D64" s="37">
        <v>0.7818625119633199</v>
      </c>
      <c r="E64" s="37">
        <v>0.020449785216675197</v>
      </c>
      <c r="F64" s="37">
        <v>0.02426192436956086</v>
      </c>
      <c r="G64" s="39">
        <v>0</v>
      </c>
      <c r="H64" s="37">
        <v>0.003589004874357319</v>
      </c>
      <c r="I64" s="37">
        <v>0.003550226071451316</v>
      </c>
      <c r="J64" s="37">
        <v>0.02368</v>
      </c>
      <c r="K64" s="37">
        <v>0.10234949364552959</v>
      </c>
      <c r="L64" s="37">
        <v>0.034522228838791996</v>
      </c>
      <c r="M64" s="37">
        <v>0.011880000000000003</v>
      </c>
      <c r="N64" s="37">
        <v>0.017756460192748555</v>
      </c>
      <c r="O64" s="37">
        <v>0.018645</v>
      </c>
      <c r="P64" s="37">
        <v>0.014503728104342405</v>
      </c>
      <c r="Q64" s="37">
        <v>0.00938</v>
      </c>
      <c r="R64" s="37">
        <v>0.010578450444033919</v>
      </c>
      <c r="S64" s="4" t="s">
        <v>24</v>
      </c>
      <c r="T64" s="37">
        <v>0.01728504974515346</v>
      </c>
      <c r="U64" s="37">
        <v>0.01826872621246856</v>
      </c>
      <c r="V64" s="37">
        <v>0.02316510939482294</v>
      </c>
      <c r="W64" s="37">
        <v>0.007291148256137459</v>
      </c>
      <c r="X64" s="37">
        <v>0.02199915422110441</v>
      </c>
      <c r="Y64" s="37">
        <v>0.014393732333236882</v>
      </c>
      <c r="Z64" s="37">
        <v>0.01164069531928153</v>
      </c>
      <c r="AA64" s="37">
        <v>0.0025876647774310648</v>
      </c>
      <c r="AB64" s="45"/>
      <c r="AC64" s="45"/>
      <c r="AD64" s="44">
        <f t="shared" si="11"/>
        <v>1.193640093980447</v>
      </c>
      <c r="AE64" s="44">
        <f t="shared" si="12"/>
        <v>1.193640093980447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3"/>
      <c r="DR64" s="23"/>
      <c r="DS64" s="23"/>
      <c r="DT64" s="23"/>
      <c r="DU64" s="23"/>
      <c r="DV64" s="23"/>
      <c r="DW64" s="23"/>
    </row>
    <row r="65" spans="1:127" ht="15.75">
      <c r="A65" s="5" t="s">
        <v>26</v>
      </c>
      <c r="B65" s="47">
        <f>SUM(B41:B64)</f>
        <v>0.7121649999999999</v>
      </c>
      <c r="C65" s="47">
        <f aca="true" t="shared" si="13" ref="C65:U65">SUM(C41:C64)</f>
        <v>0</v>
      </c>
      <c r="D65" s="47">
        <f t="shared" si="13"/>
        <v>24.878399999999996</v>
      </c>
      <c r="E65" s="47">
        <f t="shared" si="13"/>
        <v>0.6507</v>
      </c>
      <c r="F65" s="47">
        <f t="shared" si="13"/>
        <v>0.7719999999999998</v>
      </c>
      <c r="G65" s="47">
        <f t="shared" si="13"/>
        <v>0</v>
      </c>
      <c r="H65" s="47">
        <f t="shared" si="13"/>
        <v>0.1142</v>
      </c>
      <c r="I65" s="47">
        <f t="shared" si="13"/>
        <v>0.08520000000000001</v>
      </c>
      <c r="J65" s="47">
        <f t="shared" si="13"/>
        <v>0.50398</v>
      </c>
      <c r="K65" s="47">
        <f>SUM(K41:K64)</f>
        <v>3.256699999999999</v>
      </c>
      <c r="L65" s="47">
        <f>SUM(L41:L64)</f>
        <v>1.1496</v>
      </c>
      <c r="M65" s="47">
        <f>SUM(M41:M64)</f>
        <v>0.46819999999999995</v>
      </c>
      <c r="N65" s="47">
        <f t="shared" si="13"/>
        <v>0.5650000000000001</v>
      </c>
      <c r="O65" s="47">
        <f t="shared" si="13"/>
        <v>0.4892400000000001</v>
      </c>
      <c r="P65" s="47">
        <f t="shared" si="13"/>
        <v>0.46149999999999997</v>
      </c>
      <c r="Q65" s="47">
        <f t="shared" si="13"/>
        <v>0.23136</v>
      </c>
      <c r="R65" s="47">
        <f t="shared" si="13"/>
        <v>0.33659999999999995</v>
      </c>
      <c r="S65" s="5" t="s">
        <v>26</v>
      </c>
      <c r="T65" s="47">
        <f t="shared" si="13"/>
        <v>0.5499999999999999</v>
      </c>
      <c r="U65" s="47">
        <f t="shared" si="13"/>
        <v>0.5812999999999998</v>
      </c>
      <c r="V65" s="47">
        <f aca="true" t="shared" si="14" ref="V65:AA65">SUM(V41:V64)</f>
        <v>0.7371</v>
      </c>
      <c r="W65" s="47">
        <f t="shared" si="14"/>
        <v>0.2319999999999999</v>
      </c>
      <c r="X65" s="47">
        <f t="shared" si="14"/>
        <v>0.7000000000000001</v>
      </c>
      <c r="Y65" s="47">
        <f t="shared" si="14"/>
        <v>0.4579999999999998</v>
      </c>
      <c r="Z65" s="47">
        <f t="shared" si="14"/>
        <v>0.37039999999999984</v>
      </c>
      <c r="AA65" s="47">
        <f t="shared" si="14"/>
        <v>0.06209999999999999</v>
      </c>
      <c r="AB65" s="47">
        <f>SUM(AB41:AB64)</f>
        <v>0</v>
      </c>
      <c r="AC65" s="47">
        <f>SUM(AC41:AC64)</f>
        <v>0</v>
      </c>
      <c r="AD65" s="47">
        <f>SUM(AD41:AD64)</f>
        <v>37.65358</v>
      </c>
      <c r="AE65" s="47">
        <f>SUM(AE41:AE64)</f>
        <v>37.65358</v>
      </c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3"/>
      <c r="DQ65" s="23"/>
      <c r="DR65" s="23"/>
      <c r="DS65" s="23"/>
      <c r="DT65" s="23"/>
      <c r="DU65" s="23"/>
      <c r="DV65" s="23"/>
      <c r="DW65" s="23"/>
    </row>
    <row r="66" spans="1:127" ht="12.75">
      <c r="A66" s="6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33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</row>
    <row r="67" spans="1:127" ht="16.5" thickBot="1">
      <c r="A67" s="9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59"/>
      <c r="AE67" s="34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</row>
    <row r="68" spans="31:127" ht="9" customHeight="1" thickTop="1"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</row>
    <row r="69" spans="21:127" ht="15">
      <c r="U69" s="78" t="s">
        <v>177</v>
      </c>
      <c r="V69" s="78"/>
      <c r="W69" s="78"/>
      <c r="X69" s="78"/>
      <c r="Y69" s="78"/>
      <c r="Z69" s="78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</row>
    <row r="70" spans="31:127" ht="12.75"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</row>
    <row r="71" spans="31:127" ht="12.75"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</row>
    <row r="72" spans="31:127" ht="12.75"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</row>
    <row r="73" spans="31:127" ht="12.75"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</row>
  </sheetData>
  <sheetProtection/>
  <mergeCells count="247">
    <mergeCell ref="A35:R36"/>
    <mergeCell ref="A1:R1"/>
    <mergeCell ref="A2:B2"/>
    <mergeCell ref="L2:R2"/>
    <mergeCell ref="D2:K2"/>
    <mergeCell ref="V3:V5"/>
    <mergeCell ref="M3:M5"/>
    <mergeCell ref="G3:G5"/>
    <mergeCell ref="K3:K5"/>
    <mergeCell ref="DD3:DD5"/>
    <mergeCell ref="DE3:DE5"/>
    <mergeCell ref="CQ3:CQ5"/>
    <mergeCell ref="DJ3:DJ5"/>
    <mergeCell ref="S37:S39"/>
    <mergeCell ref="U69:Z69"/>
    <mergeCell ref="DA3:DA5"/>
    <mergeCell ref="DB3:DB5"/>
    <mergeCell ref="DC3:DC5"/>
    <mergeCell ref="S3:S5"/>
    <mergeCell ref="DN3:DN5"/>
    <mergeCell ref="E3:E5"/>
    <mergeCell ref="E37:E39"/>
    <mergeCell ref="DI3:DI5"/>
    <mergeCell ref="DK3:DK5"/>
    <mergeCell ref="DL3:DL5"/>
    <mergeCell ref="DM3:DM5"/>
    <mergeCell ref="DH3:DH5"/>
    <mergeCell ref="DG3:DG5"/>
    <mergeCell ref="L3:L5"/>
    <mergeCell ref="AL3:AL5"/>
    <mergeCell ref="BE3:BE5"/>
    <mergeCell ref="U3:U5"/>
    <mergeCell ref="DF3:DF5"/>
    <mergeCell ref="CZ3:CZ5"/>
    <mergeCell ref="A3:A5"/>
    <mergeCell ref="B3:B5"/>
    <mergeCell ref="C3:C5"/>
    <mergeCell ref="D3:D5"/>
    <mergeCell ref="F3:F5"/>
    <mergeCell ref="I37:I39"/>
    <mergeCell ref="Q37:Q39"/>
    <mergeCell ref="R37:R39"/>
    <mergeCell ref="T37:T39"/>
    <mergeCell ref="J37:J39"/>
    <mergeCell ref="M37:M39"/>
    <mergeCell ref="N37:N39"/>
    <mergeCell ref="O37:O39"/>
    <mergeCell ref="P37:P39"/>
    <mergeCell ref="H37:H39"/>
    <mergeCell ref="W3:W5"/>
    <mergeCell ref="X3:X5"/>
    <mergeCell ref="A37:A39"/>
    <mergeCell ref="B37:B39"/>
    <mergeCell ref="C37:C39"/>
    <mergeCell ref="D37:D39"/>
    <mergeCell ref="J3:J5"/>
    <mergeCell ref="H3:H5"/>
    <mergeCell ref="I3:I5"/>
    <mergeCell ref="AE3:AE5"/>
    <mergeCell ref="AF3:AF5"/>
    <mergeCell ref="F37:F39"/>
    <mergeCell ref="N3:N5"/>
    <mergeCell ref="O3:O5"/>
    <mergeCell ref="P3:P5"/>
    <mergeCell ref="Q3:Q5"/>
    <mergeCell ref="K37:K39"/>
    <mergeCell ref="L37:L39"/>
    <mergeCell ref="G37:G39"/>
    <mergeCell ref="AN3:AN5"/>
    <mergeCell ref="AO3:AO5"/>
    <mergeCell ref="R3:R5"/>
    <mergeCell ref="T3:T5"/>
    <mergeCell ref="Y3:Y5"/>
    <mergeCell ref="AK3:AK5"/>
    <mergeCell ref="AM3:AM5"/>
    <mergeCell ref="AB3:AB5"/>
    <mergeCell ref="AC3:AC5"/>
    <mergeCell ref="AD3:AD5"/>
    <mergeCell ref="BI3:BI5"/>
    <mergeCell ref="BJ3:BJ5"/>
    <mergeCell ref="Z3:Z5"/>
    <mergeCell ref="AA3:AA5"/>
    <mergeCell ref="AT3:AT5"/>
    <mergeCell ref="AU3:AU5"/>
    <mergeCell ref="AG3:AG5"/>
    <mergeCell ref="AH3:AH5"/>
    <mergeCell ref="AI3:AI5"/>
    <mergeCell ref="AJ3:AJ5"/>
    <mergeCell ref="AZ3:AZ5"/>
    <mergeCell ref="BA3:BA5"/>
    <mergeCell ref="BB3:BB5"/>
    <mergeCell ref="BC3:BC5"/>
    <mergeCell ref="BG3:BG5"/>
    <mergeCell ref="BH3:BH5"/>
    <mergeCell ref="AR3:AR5"/>
    <mergeCell ref="AS3:AS5"/>
    <mergeCell ref="BW3:BW5"/>
    <mergeCell ref="BY3:BY5"/>
    <mergeCell ref="BM3:BM5"/>
    <mergeCell ref="BN3:BN5"/>
    <mergeCell ref="BO3:BO5"/>
    <mergeCell ref="BP3:BP5"/>
    <mergeCell ref="BK3:BK5"/>
    <mergeCell ref="BL3:BL5"/>
    <mergeCell ref="BS3:BS5"/>
    <mergeCell ref="BU3:BU5"/>
    <mergeCell ref="BT3:BT5"/>
    <mergeCell ref="BV3:BV5"/>
    <mergeCell ref="AV3:AV5"/>
    <mergeCell ref="AW3:AW5"/>
    <mergeCell ref="AX3:AX5"/>
    <mergeCell ref="AY3:AY5"/>
    <mergeCell ref="BD3:BD5"/>
    <mergeCell ref="BF3:BF5"/>
    <mergeCell ref="CK3:CK5"/>
    <mergeCell ref="BZ3:BZ5"/>
    <mergeCell ref="CA3:CA5"/>
    <mergeCell ref="CB3:CB5"/>
    <mergeCell ref="CC3:CC5"/>
    <mergeCell ref="CD3:CD5"/>
    <mergeCell ref="CE3:CE5"/>
    <mergeCell ref="CG3:CG5"/>
    <mergeCell ref="CH3:CH5"/>
    <mergeCell ref="CI3:CI5"/>
    <mergeCell ref="CJ3:CJ5"/>
    <mergeCell ref="CY3:CY5"/>
    <mergeCell ref="CR3:CR5"/>
    <mergeCell ref="CS3:CS5"/>
    <mergeCell ref="CT3:CT5"/>
    <mergeCell ref="CU3:CU5"/>
    <mergeCell ref="CV3:CV5"/>
    <mergeCell ref="CW3:CW5"/>
    <mergeCell ref="CX3:CX5"/>
    <mergeCell ref="CL3:CL5"/>
    <mergeCell ref="CM3:CM5"/>
    <mergeCell ref="CN3:CN5"/>
    <mergeCell ref="CO3:CO5"/>
    <mergeCell ref="CP3:CP5"/>
    <mergeCell ref="CF3:CF5"/>
    <mergeCell ref="W37:W39"/>
    <mergeCell ref="X37:X39"/>
    <mergeCell ref="Y37:Y39"/>
    <mergeCell ref="Z37:Z39"/>
    <mergeCell ref="AK37:AK39"/>
    <mergeCell ref="BQ3:BQ5"/>
    <mergeCell ref="BR3:BR5"/>
    <mergeCell ref="U37:U39"/>
    <mergeCell ref="AO37:AO39"/>
    <mergeCell ref="AP37:AP39"/>
    <mergeCell ref="AE37:AE39"/>
    <mergeCell ref="AF37:AF39"/>
    <mergeCell ref="AG37:AG39"/>
    <mergeCell ref="AP3:AP5"/>
    <mergeCell ref="AQ3:AQ5"/>
    <mergeCell ref="V37:V39"/>
    <mergeCell ref="BJ37:BJ39"/>
    <mergeCell ref="BK37:BK39"/>
    <mergeCell ref="AQ37:AQ39"/>
    <mergeCell ref="AR37:AR39"/>
    <mergeCell ref="AS37:AS39"/>
    <mergeCell ref="AT37:AT39"/>
    <mergeCell ref="AM37:AM39"/>
    <mergeCell ref="AN37:AN39"/>
    <mergeCell ref="BD37:BD39"/>
    <mergeCell ref="AY37:AY39"/>
    <mergeCell ref="AZ37:AZ39"/>
    <mergeCell ref="BA37:BA39"/>
    <mergeCell ref="BB37:BB39"/>
    <mergeCell ref="AH37:AH39"/>
    <mergeCell ref="AI37:AI39"/>
    <mergeCell ref="AJ37:AJ39"/>
    <mergeCell ref="BW37:BW39"/>
    <mergeCell ref="BL37:BL39"/>
    <mergeCell ref="BM37:BM39"/>
    <mergeCell ref="BN37:BN39"/>
    <mergeCell ref="BO37:BO39"/>
    <mergeCell ref="AU37:AU39"/>
    <mergeCell ref="AV37:AV39"/>
    <mergeCell ref="AW37:AW39"/>
    <mergeCell ref="AX37:AX39"/>
    <mergeCell ref="BC37:BC39"/>
    <mergeCell ref="BU37:BU39"/>
    <mergeCell ref="BF37:BF39"/>
    <mergeCell ref="BG37:BG39"/>
    <mergeCell ref="BH37:BH39"/>
    <mergeCell ref="BI37:BI39"/>
    <mergeCell ref="BV37:BV39"/>
    <mergeCell ref="CF37:CF39"/>
    <mergeCell ref="CG37:CG39"/>
    <mergeCell ref="CH37:CH39"/>
    <mergeCell ref="CA37:CA39"/>
    <mergeCell ref="CB37:CB39"/>
    <mergeCell ref="BP37:BP39"/>
    <mergeCell ref="BQ37:BQ39"/>
    <mergeCell ref="BR37:BR39"/>
    <mergeCell ref="BS37:BS39"/>
    <mergeCell ref="BT37:BT39"/>
    <mergeCell ref="CP37:CP39"/>
    <mergeCell ref="CR37:CR39"/>
    <mergeCell ref="CS37:CS39"/>
    <mergeCell ref="BY37:BY39"/>
    <mergeCell ref="BZ37:BZ39"/>
    <mergeCell ref="CM37:CM39"/>
    <mergeCell ref="CN37:CN39"/>
    <mergeCell ref="CC37:CC39"/>
    <mergeCell ref="CD37:CD39"/>
    <mergeCell ref="CE37:CE39"/>
    <mergeCell ref="DC37:DC39"/>
    <mergeCell ref="DD37:DD39"/>
    <mergeCell ref="DE37:DE39"/>
    <mergeCell ref="DF37:DF39"/>
    <mergeCell ref="DH37:DH39"/>
    <mergeCell ref="CI37:CI39"/>
    <mergeCell ref="CJ37:CJ39"/>
    <mergeCell ref="CK37:CK39"/>
    <mergeCell ref="CL37:CL39"/>
    <mergeCell ref="CO37:CO39"/>
    <mergeCell ref="DT3:DV4"/>
    <mergeCell ref="CX37:CX39"/>
    <mergeCell ref="CY37:CY39"/>
    <mergeCell ref="CZ37:CZ39"/>
    <mergeCell ref="DA37:DA39"/>
    <mergeCell ref="CT37:CT39"/>
    <mergeCell ref="CU37:CU39"/>
    <mergeCell ref="CV37:CV39"/>
    <mergeCell ref="CW37:CW39"/>
    <mergeCell ref="DB37:DB39"/>
    <mergeCell ref="DR3:DR5"/>
    <mergeCell ref="DI37:DI39"/>
    <mergeCell ref="DK37:DK39"/>
    <mergeCell ref="DL37:DL39"/>
    <mergeCell ref="DM37:DM39"/>
    <mergeCell ref="DN37:DN39"/>
    <mergeCell ref="DO37:DO39"/>
    <mergeCell ref="DO3:DO5"/>
    <mergeCell ref="DP3:DP5"/>
    <mergeCell ref="DQ3:DQ5"/>
    <mergeCell ref="BX3:BX5"/>
    <mergeCell ref="AB37:AD38"/>
    <mergeCell ref="AA37:AA39"/>
    <mergeCell ref="DW37:DW39"/>
    <mergeCell ref="DP37:DP39"/>
    <mergeCell ref="DQ37:DQ39"/>
    <mergeCell ref="DS37:DS39"/>
    <mergeCell ref="DT37:DV38"/>
    <mergeCell ref="DW3:DW5"/>
    <mergeCell ref="DS3:DS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Главный инженер</cp:lastModifiedBy>
  <cp:lastPrinted>2018-04-19T06:13:57Z</cp:lastPrinted>
  <dcterms:created xsi:type="dcterms:W3CDTF">2010-12-24T05:42:19Z</dcterms:created>
  <dcterms:modified xsi:type="dcterms:W3CDTF">2022-06-10T06:09:03Z</dcterms:modified>
  <cp:category/>
  <cp:version/>
  <cp:contentType/>
  <cp:contentStatus/>
</cp:coreProperties>
</file>