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1.06.17" sheetId="1" r:id="rId1"/>
  </sheets>
  <definedNames/>
  <calcPr fullCalcOnLoad="1"/>
</workbook>
</file>

<file path=xl/sharedStrings.xml><?xml version="1.0" encoding="utf-8"?>
<sst xmlns="http://schemas.openxmlformats.org/spreadsheetml/2006/main" count="416" uniqueCount="177">
  <si>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</si>
  <si>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</si>
  <si>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</si>
  <si>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</si>
  <si>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</si>
  <si>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</si>
  <si>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</si>
  <si>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</si>
  <si>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</si>
  <si>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</si>
  <si>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</si>
  <si>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</si>
  <si>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</si>
  <si>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</si>
  <si>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</si>
  <si>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</si>
  <si>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</si>
  <si>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</si>
  <si>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</si>
  <si>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</si>
  <si>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</si>
  <si>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</si>
  <si>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</si>
  <si>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</si>
  <si>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</si>
  <si>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</si>
  <si>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</si>
  <si>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</si>
  <si>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</si>
  <si>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</si>
  <si>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</si>
  <si>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</si>
  <si>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</si>
  <si>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</si>
  <si>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</si>
  <si>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</si>
  <si>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</si>
  <si>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</si>
  <si>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</si>
  <si>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</si>
  <si>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</si>
  <si>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ПС "Досчатое" ф 606 ЗТП-75 Т-1</t>
  </si>
  <si>
    <t>ПС "Досчатое" ф 606 ЗТП-75 Т-2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</si>
  <si>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</si>
  <si>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</si>
  <si>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</si>
  <si>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</si>
  <si>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</si>
  <si>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</si>
  <si>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</si>
  <si>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ПС "Досчатое" ф 606 ЗТП-130 Т-1</t>
  </si>
  <si>
    <t>ПС "Досчатое" ф 602 ЗТП-130 Т-2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</si>
  <si>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</si>
  <si>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</si>
  <si>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</si>
  <si>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</si>
  <si>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</si>
  <si>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</si>
  <si>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</si>
  <si>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</si>
  <si>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</si>
  <si>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</si>
  <si>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</si>
  <si>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</si>
  <si>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</si>
  <si>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</si>
  <si>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</si>
  <si>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</si>
  <si>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</si>
  <si>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</si>
  <si>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</si>
  <si>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РП-3 ф 3-02 ЗТП-217 Т-1</t>
  </si>
  <si>
    <t>РП-3 ф 3-02 ЗТП-217 Т-2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</si>
  <si>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</si>
  <si>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</si>
  <si>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</si>
  <si>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</si>
  <si>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</si>
  <si>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</si>
  <si>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</si>
  <si>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</si>
  <si>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</si>
  <si>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</si>
  <si>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</si>
  <si>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</si>
  <si>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</si>
  <si>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</si>
  <si>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</si>
  <si>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</si>
  <si>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</si>
  <si>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</si>
  <si>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</si>
  <si>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</si>
  <si>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</si>
  <si>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</si>
  <si>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</si>
  <si>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</si>
  <si>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</si>
  <si>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</si>
  <si>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</si>
  <si>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</si>
  <si>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</si>
  <si>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</si>
  <si>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</si>
  <si>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</si>
  <si>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</si>
  <si>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</si>
  <si>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</si>
  <si>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</si>
  <si>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</si>
  <si>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</si>
  <si>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</si>
  <si>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</si>
  <si>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</si>
  <si>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</si>
  <si>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</si>
  <si>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</si>
  <si>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</si>
  <si>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</si>
  <si>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</si>
  <si>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</si>
  <si>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</si>
  <si>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</si>
  <si>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</si>
  <si>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</si>
  <si>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</si>
  <si>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</si>
  <si>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</si>
  <si>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</si>
  <si>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</si>
  <si>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</si>
  <si>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</si>
  <si>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</si>
  <si>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</si>
  <si>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</si>
  <si>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</si>
  <si>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</si>
  <si>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</si>
  <si>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</si>
  <si>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</si>
  <si>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</si>
  <si>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</si>
  <si>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</si>
  <si>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</si>
  <si>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</si>
  <si>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</si>
  <si>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</si>
  <si>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</si>
  <si>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</si>
  <si>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</si>
  <si>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</si>
  <si>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</si>
  <si>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</si>
  <si>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</si>
  <si>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№ договора(договор энергоснабжения/для ТСО- договор оказания услуг): 56 ЮР от 31.01.2008г.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</si>
  <si>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</si>
  <si>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</si>
  <si>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</si>
  <si>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</si>
  <si>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</si>
  <si>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</si>
  <si>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</si>
  <si>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</si>
  <si>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</si>
  <si>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</si>
  <si>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</si>
  <si>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</si>
  <si>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</si>
  <si>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</si>
  <si>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</si>
  <si>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</si>
  <si>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</si>
  <si>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</si>
  <si>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Ведомость учета замеров нагрузки по точкам приема электрической энергии (мощности), кВт.</t>
  </si>
  <si>
    <t>Нагрузка по расчетным приборам учета в точках передачи электроэнергии в ТСО ПАО МРСК Центра и Приволжья филиал "Нижновэнерго" ЮЭС, кВт</t>
  </si>
  <si>
    <t>Дата:21.06.2017г.</t>
  </si>
  <si>
    <t>И.о.главного инженера_____________В.В.Рассадин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</si>
</sst>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1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1" fillId="40" borderId="0" applyNumberFormat="0" applyBorder="0" applyAlignment="0" applyProtection="0"/>
    <xf numFmtId="0" fontId="2" fillId="28" borderId="0" applyNumberFormat="0" applyBorder="0" applyAlignment="0" applyProtection="0"/>
    <xf numFmtId="0" fontId="31" fillId="40" borderId="0" applyNumberFormat="0" applyBorder="0" applyAlignment="0" applyProtection="0"/>
    <xf numFmtId="0" fontId="2" fillId="2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1" borderId="0" applyNumberFormat="0" applyBorder="0" applyAlignment="0" applyProtection="0"/>
    <xf numFmtId="0" fontId="2" fillId="30" borderId="0" applyNumberFormat="0" applyBorder="0" applyAlignment="0" applyProtection="0"/>
    <xf numFmtId="0" fontId="31" fillId="41" borderId="0" applyNumberFormat="0" applyBorder="0" applyAlignment="0" applyProtection="0"/>
    <xf numFmtId="0" fontId="2" fillId="3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2" fillId="44" borderId="2" applyNumberFormat="0" applyAlignment="0" applyProtection="0"/>
    <xf numFmtId="0" fontId="3" fillId="12" borderId="1" applyNumberFormat="0" applyAlignment="0" applyProtection="0"/>
    <xf numFmtId="0" fontId="32" fillId="44" borderId="2" applyNumberFormat="0" applyAlignment="0" applyProtection="0"/>
    <xf numFmtId="0" fontId="3" fillId="12" borderId="1" applyNumberFormat="0" applyAlignment="0" applyProtection="0"/>
    <xf numFmtId="0" fontId="32" fillId="44" borderId="2" applyNumberFormat="0" applyAlignment="0" applyProtection="0"/>
    <xf numFmtId="0" fontId="32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3" fillId="46" borderId="4" applyNumberFormat="0" applyAlignment="0" applyProtection="0"/>
    <xf numFmtId="0" fontId="4" fillId="45" borderId="3" applyNumberFormat="0" applyAlignment="0" applyProtection="0"/>
    <xf numFmtId="0" fontId="33" fillId="46" borderId="4" applyNumberFormat="0" applyAlignment="0" applyProtection="0"/>
    <xf numFmtId="0" fontId="4" fillId="45" borderId="3" applyNumberFormat="0" applyAlignment="0" applyProtection="0"/>
    <xf numFmtId="0" fontId="33" fillId="46" borderId="4" applyNumberFormat="0" applyAlignment="0" applyProtection="0"/>
    <xf numFmtId="0" fontId="33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4" fillId="46" borderId="2" applyNumberFormat="0" applyAlignment="0" applyProtection="0"/>
    <xf numFmtId="0" fontId="5" fillId="45" borderId="1" applyNumberFormat="0" applyAlignment="0" applyProtection="0"/>
    <xf numFmtId="0" fontId="34" fillId="46" borderId="2" applyNumberFormat="0" applyAlignment="0" applyProtection="0"/>
    <xf numFmtId="0" fontId="5" fillId="45" borderId="1" applyNumberFormat="0" applyAlignment="0" applyProtection="0"/>
    <xf numFmtId="0" fontId="34" fillId="46" borderId="2" applyNumberFormat="0" applyAlignment="0" applyProtection="0"/>
    <xf numFmtId="0" fontId="34" fillId="46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6" fillId="0" borderId="8" applyNumberFormat="0" applyFill="0" applyAlignment="0" applyProtection="0"/>
    <xf numFmtId="0" fontId="8" fillId="0" borderId="7" applyNumberFormat="0" applyFill="0" applyAlignment="0" applyProtection="0"/>
    <xf numFmtId="0" fontId="36" fillId="0" borderId="8" applyNumberFormat="0" applyFill="0" applyAlignment="0" applyProtection="0"/>
    <xf numFmtId="0" fontId="8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7" fillId="0" borderId="10" applyNumberFormat="0" applyFill="0" applyAlignment="0" applyProtection="0"/>
    <xf numFmtId="0" fontId="9" fillId="0" borderId="9" applyNumberFormat="0" applyFill="0" applyAlignment="0" applyProtection="0"/>
    <xf numFmtId="0" fontId="37" fillId="0" borderId="10" applyNumberFormat="0" applyFill="0" applyAlignment="0" applyProtection="0"/>
    <xf numFmtId="0" fontId="9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8" fillId="0" borderId="12" applyNumberFormat="0" applyFill="0" applyAlignment="0" applyProtection="0"/>
    <xf numFmtId="0" fontId="10" fillId="0" borderId="11" applyNumberFormat="0" applyFill="0" applyAlignment="0" applyProtection="0"/>
    <xf numFmtId="0" fontId="38" fillId="0" borderId="12" applyNumberFormat="0" applyFill="0" applyAlignment="0" applyProtection="0"/>
    <xf numFmtId="0" fontId="10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39" fillId="48" borderId="14" applyNumberFormat="0" applyAlignment="0" applyProtection="0"/>
    <xf numFmtId="0" fontId="11" fillId="47" borderId="13" applyNumberFormat="0" applyAlignment="0" applyProtection="0"/>
    <xf numFmtId="0" fontId="39" fillId="48" borderId="14" applyNumberFormat="0" applyAlignment="0" applyProtection="0"/>
    <xf numFmtId="0" fontId="11" fillId="47" borderId="13" applyNumberFormat="0" applyAlignment="0" applyProtection="0"/>
    <xf numFmtId="0" fontId="39" fillId="48" borderId="14" applyNumberFormat="0" applyAlignment="0" applyProtection="0"/>
    <xf numFmtId="0" fontId="39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1" fillId="50" borderId="0" applyNumberFormat="0" applyBorder="0" applyAlignment="0" applyProtection="0"/>
    <xf numFmtId="0" fontId="13" fillId="49" borderId="0" applyNumberFormat="0" applyBorder="0" applyAlignment="0" applyProtection="0"/>
    <xf numFmtId="0" fontId="41" fillId="50" borderId="0" applyNumberFormat="0" applyBorder="0" applyAlignment="0" applyProtection="0"/>
    <xf numFmtId="0" fontId="13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51" borderId="0" applyNumberFormat="0" applyBorder="0" applyAlignment="0" applyProtection="0"/>
    <xf numFmtId="0" fontId="15" fillId="4" borderId="0" applyNumberFormat="0" applyBorder="0" applyAlignment="0" applyProtection="0"/>
    <xf numFmtId="0" fontId="42" fillId="51" borderId="0" applyNumberFormat="0" applyBorder="0" applyAlignment="0" applyProtection="0"/>
    <xf numFmtId="0" fontId="15" fillId="4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0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0" fillId="53" borderId="16" applyNumberFormat="0" applyFont="0" applyAlignment="0" applyProtection="0"/>
    <xf numFmtId="0" fontId="1" fillId="52" borderId="15" applyNumberFormat="0" applyFont="0" applyAlignment="0" applyProtection="0"/>
    <xf numFmtId="0" fontId="30" fillId="53" borderId="16" applyNumberFormat="0" applyFont="0" applyAlignment="0" applyProtection="0"/>
    <xf numFmtId="0" fontId="30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4" fillId="0" borderId="18" applyNumberFormat="0" applyFill="0" applyAlignment="0" applyProtection="0"/>
    <xf numFmtId="0" fontId="17" fillId="0" borderId="17" applyNumberFormat="0" applyFill="0" applyAlignment="0" applyProtection="0"/>
    <xf numFmtId="0" fontId="44" fillId="0" borderId="18" applyNumberFormat="0" applyFill="0" applyAlignment="0" applyProtection="0"/>
    <xf numFmtId="0" fontId="17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6" fillId="54" borderId="0" applyNumberFormat="0" applyBorder="0" applyAlignment="0" applyProtection="0"/>
    <xf numFmtId="0" fontId="19" fillId="6" borderId="0" applyNumberFormat="0" applyBorder="0" applyAlignment="0" applyProtection="0"/>
    <xf numFmtId="0" fontId="46" fillId="54" borderId="0" applyNumberFormat="0" applyBorder="0" applyAlignment="0" applyProtection="0"/>
    <xf numFmtId="0" fontId="19" fillId="6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</cellStyleXfs>
  <cellXfs count="87">
    <xf numFmtId="0" fontId="0" fillId="0" borderId="0" xfId="0" applyAlignment="1">
      <alignment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187" fontId="23" fillId="0" borderId="20" xfId="0" applyNumberFormat="1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49" fontId="23" fillId="0" borderId="20" xfId="0" applyNumberFormat="1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5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5" fillId="0" borderId="0" xfId="0" applyFont="1" applyBorder="1" applyAlignment="1">
      <alignment/>
    </xf>
    <xf numFmtId="0" fontId="24" fillId="0" borderId="24" xfId="0" applyFont="1" applyBorder="1" applyAlignment="1">
      <alignment/>
    </xf>
    <xf numFmtId="1" fontId="20" fillId="0" borderId="26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textRotation="90" wrapText="1"/>
    </xf>
    <xf numFmtId="0" fontId="0" fillId="0" borderId="27" xfId="0" applyBorder="1" applyAlignment="1">
      <alignment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6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2" fillId="0" borderId="28" xfId="0" applyFont="1" applyBorder="1" applyAlignment="1">
      <alignment vertical="top" wrapText="1"/>
    </xf>
    <xf numFmtId="2" fontId="27" fillId="45" borderId="26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2" fontId="0" fillId="0" borderId="19" xfId="935" applyNumberFormat="1" applyBorder="1" applyAlignment="1">
      <alignment horizontal="center" vertical="center"/>
      <protection/>
    </xf>
    <xf numFmtId="2" fontId="0" fillId="0" borderId="19" xfId="930" applyNumberFormat="1" applyBorder="1" applyAlignment="1">
      <alignment horizontal="center" vertical="center"/>
      <protection/>
    </xf>
    <xf numFmtId="2" fontId="0" fillId="0" borderId="19" xfId="928" applyNumberFormat="1" applyBorder="1" applyAlignment="1">
      <alignment horizontal="center" vertical="center"/>
      <protection/>
    </xf>
    <xf numFmtId="2" fontId="0" fillId="0" borderId="19" xfId="934" applyNumberFormat="1" applyBorder="1" applyAlignment="1">
      <alignment horizontal="center" vertical="center"/>
      <protection/>
    </xf>
    <xf numFmtId="2" fontId="0" fillId="0" borderId="19" xfId="965" applyNumberFormat="1" applyBorder="1" applyAlignment="1">
      <alignment horizontal="center" vertical="center"/>
      <protection/>
    </xf>
    <xf numFmtId="2" fontId="0" fillId="0" borderId="19" xfId="955" applyNumberFormat="1" applyFont="1" applyBorder="1" applyAlignment="1">
      <alignment horizontal="center" vertical="center"/>
      <protection/>
    </xf>
    <xf numFmtId="1" fontId="27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2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3" xfId="0" applyBorder="1" applyAlignment="1">
      <alignment vertical="top"/>
    </xf>
    <xf numFmtId="0" fontId="22" fillId="0" borderId="34" xfId="0" applyFont="1" applyBorder="1" applyAlignment="1">
      <alignment vertical="top" wrapText="1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187" fontId="24" fillId="0" borderId="0" xfId="0" applyNumberFormat="1" applyFont="1" applyBorder="1" applyAlignment="1">
      <alignment vertical="top" wrapText="1"/>
    </xf>
    <xf numFmtId="49" fontId="24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0" xfId="0" applyNumberFormat="1" applyFont="1" applyBorder="1" applyAlignment="1">
      <alignment horizontal="center" vertical="center" textRotation="1"/>
    </xf>
    <xf numFmtId="49" fontId="22" fillId="0" borderId="37" xfId="0" applyNumberFormat="1" applyFont="1" applyBorder="1" applyAlignment="1">
      <alignment horizontal="center" vertical="center" textRotation="1"/>
    </xf>
    <xf numFmtId="49" fontId="22" fillId="0" borderId="38" xfId="0" applyNumberFormat="1" applyFont="1" applyBorder="1" applyAlignment="1">
      <alignment horizontal="center" vertical="center" textRotation="1"/>
    </xf>
    <xf numFmtId="49" fontId="22" fillId="0" borderId="39" xfId="0" applyNumberFormat="1" applyFont="1" applyBorder="1" applyAlignment="1">
      <alignment horizontal="center" vertical="center" textRotation="1"/>
    </xf>
    <xf numFmtId="49" fontId="22" fillId="0" borderId="40" xfId="0" applyNumberFormat="1" applyFont="1" applyBorder="1" applyAlignment="1">
      <alignment horizontal="center" vertical="center" textRotation="1"/>
    </xf>
    <xf numFmtId="49" fontId="22" fillId="0" borderId="33" xfId="0" applyNumberFormat="1" applyFont="1" applyBorder="1" applyAlignment="1">
      <alignment horizontal="center" vertical="center" textRotation="1"/>
    </xf>
    <xf numFmtId="49" fontId="22" fillId="0" borderId="41" xfId="0" applyNumberFormat="1" applyFont="1" applyBorder="1" applyAlignment="1">
      <alignment horizontal="center" vertical="center" textRotation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textRotation="90" wrapText="1"/>
    </xf>
    <xf numFmtId="49" fontId="22" fillId="0" borderId="45" xfId="0" applyNumberFormat="1" applyFont="1" applyBorder="1" applyAlignment="1">
      <alignment horizontal="center" vertical="center" textRotation="90" wrapText="1"/>
    </xf>
    <xf numFmtId="49" fontId="22" fillId="0" borderId="46" xfId="0" applyNumberFormat="1" applyFont="1" applyBorder="1" applyAlignment="1">
      <alignment horizontal="center" vertical="center" textRotation="90" wrapText="1"/>
    </xf>
    <xf numFmtId="49" fontId="27" fillId="0" borderId="0" xfId="0" applyNumberFormat="1" applyFont="1" applyBorder="1" applyAlignment="1">
      <alignment horizontal="center" vertical="center" textRotation="90" wrapText="1"/>
    </xf>
    <xf numFmtId="49" fontId="22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/>
    </xf>
  </cellXfs>
  <cellStyles count="112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1 9 2" xfId="38"/>
    <cellStyle name="20% - Акцент1 9 3" xfId="39"/>
    <cellStyle name="20% - Акцент1 9 4" xfId="40"/>
    <cellStyle name="20% - Акцент2" xfId="41"/>
    <cellStyle name="20% - Акцент2 10" xfId="42"/>
    <cellStyle name="20% - Акцент2 11" xfId="43"/>
    <cellStyle name="20% - Акцент2 12" xfId="44"/>
    <cellStyle name="20% - Акцент2 13" xfId="45"/>
    <cellStyle name="20% - Акцент2 14" xfId="46"/>
    <cellStyle name="20% - Акцент2 15" xfId="47"/>
    <cellStyle name="20% - Акцент2 16" xfId="48"/>
    <cellStyle name="20% - Акцент2 17" xfId="49"/>
    <cellStyle name="20% - Акцент2 18" xfId="50"/>
    <cellStyle name="20% - Акцент2 19" xfId="51"/>
    <cellStyle name="20% - Акцент2 2" xfId="52"/>
    <cellStyle name="20% - Акцент2 20" xfId="53"/>
    <cellStyle name="20% - Акцент2 21" xfId="54"/>
    <cellStyle name="20% - Акцент2 22" xfId="55"/>
    <cellStyle name="20% - Акцент2 23" xfId="56"/>
    <cellStyle name="20% - Акцент2 3" xfId="57"/>
    <cellStyle name="20% - Акцент2 4" xfId="58"/>
    <cellStyle name="20% - Акцент2 5" xfId="59"/>
    <cellStyle name="20% - Акцент2 6" xfId="60"/>
    <cellStyle name="20% - Акцент2 7" xfId="61"/>
    <cellStyle name="20% - Акцент2 8" xfId="62"/>
    <cellStyle name="20% - Акцент2 9" xfId="63"/>
    <cellStyle name="20% - Акцент2 9 2" xfId="64"/>
    <cellStyle name="20% - Акцент2 9 3" xfId="65"/>
    <cellStyle name="20% - Акцент2 9 4" xfId="66"/>
    <cellStyle name="20% -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- Акцент3 9 2" xfId="90"/>
    <cellStyle name="20% - Акцент3 9 3" xfId="91"/>
    <cellStyle name="20% - Акцент3 9 4" xfId="92"/>
    <cellStyle name="20% -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0" xfId="105"/>
    <cellStyle name="20% - Акцент4 21" xfId="106"/>
    <cellStyle name="20% - Акцент4 22" xfId="107"/>
    <cellStyle name="20% - Акцент4 23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- Акцент4 9 2" xfId="116"/>
    <cellStyle name="20% - Акцент4 9 3" xfId="117"/>
    <cellStyle name="20% - Акцент4 9 4" xfId="118"/>
    <cellStyle name="20% - Акцент5" xfId="119"/>
    <cellStyle name="20% - Акцент5 10" xfId="120"/>
    <cellStyle name="20% - Акцент5 11" xfId="121"/>
    <cellStyle name="20% - Акцент5 12" xfId="122"/>
    <cellStyle name="20% - Акцент5 13" xfId="123"/>
    <cellStyle name="20% - Акцент5 14" xfId="124"/>
    <cellStyle name="20% - Акцент5 15" xfId="125"/>
    <cellStyle name="20% - Акцент5 16" xfId="126"/>
    <cellStyle name="20% - Акцент5 17" xfId="127"/>
    <cellStyle name="20% - Акцент5 18" xfId="128"/>
    <cellStyle name="20% - Акцент5 19" xfId="129"/>
    <cellStyle name="20% - Акцент5 2" xfId="130"/>
    <cellStyle name="20% - Акцент5 20" xfId="131"/>
    <cellStyle name="20% - Акцент5 21" xfId="132"/>
    <cellStyle name="20% - Акцент5 22" xfId="133"/>
    <cellStyle name="20% - Акцент5 23" xfId="134"/>
    <cellStyle name="20% - Акцент5 3" xfId="135"/>
    <cellStyle name="20% - Акцент5 4" xfId="136"/>
    <cellStyle name="20% - Акцент5 5" xfId="137"/>
    <cellStyle name="20% - Акцент5 6" xfId="138"/>
    <cellStyle name="20% - Акцент5 7" xfId="139"/>
    <cellStyle name="20% - Акцент5 8" xfId="140"/>
    <cellStyle name="20% - Акцент5 9" xfId="141"/>
    <cellStyle name="20% - Акцент5 9 2" xfId="142"/>
    <cellStyle name="20% - Акцент5 9 3" xfId="143"/>
    <cellStyle name="20% - Акцент5 9 4" xfId="144"/>
    <cellStyle name="20% - Акцент6" xfId="145"/>
    <cellStyle name="20% - Акцент6 10" xfId="146"/>
    <cellStyle name="20% - Акцент6 11" xfId="147"/>
    <cellStyle name="20% - Акцент6 12" xfId="148"/>
    <cellStyle name="20% - Акцент6 13" xfId="149"/>
    <cellStyle name="20% - Акцент6 14" xfId="150"/>
    <cellStyle name="20% - Акцент6 15" xfId="151"/>
    <cellStyle name="20% - Акцент6 16" xfId="152"/>
    <cellStyle name="20% - Акцент6 17" xfId="153"/>
    <cellStyle name="20% - Акцент6 18" xfId="154"/>
    <cellStyle name="20% - Акцент6 19" xfId="155"/>
    <cellStyle name="20% - Акцент6 2" xfId="156"/>
    <cellStyle name="20% - Акцент6 20" xfId="157"/>
    <cellStyle name="20% - Акцент6 21" xfId="158"/>
    <cellStyle name="20% - Акцент6 22" xfId="159"/>
    <cellStyle name="20% - Акцент6 23" xfId="160"/>
    <cellStyle name="20% - Акцент6 3" xfId="161"/>
    <cellStyle name="20% - Акцент6 4" xfId="162"/>
    <cellStyle name="20% - Акцент6 5" xfId="163"/>
    <cellStyle name="20% - Акцент6 6" xfId="164"/>
    <cellStyle name="20% - Акцент6 7" xfId="165"/>
    <cellStyle name="20% - Акцент6 8" xfId="166"/>
    <cellStyle name="20% - Акцент6 9" xfId="167"/>
    <cellStyle name="20% - Акцент6 9 2" xfId="168"/>
    <cellStyle name="20% - Акцент6 9 3" xfId="169"/>
    <cellStyle name="20% - Акцент6 9 4" xfId="170"/>
    <cellStyle name="40% -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- Акцент1 9 2" xfId="194"/>
    <cellStyle name="40% - Акцент1 9 3" xfId="195"/>
    <cellStyle name="40% - Акцент1 9 4" xfId="196"/>
    <cellStyle name="40% - Акцент2" xfId="197"/>
    <cellStyle name="40% - Акцент2 10" xfId="198"/>
    <cellStyle name="40% - Акцент2 11" xfId="199"/>
    <cellStyle name="40% - Акцент2 12" xfId="200"/>
    <cellStyle name="40% - Акцент2 13" xfId="201"/>
    <cellStyle name="40% - Акцент2 14" xfId="202"/>
    <cellStyle name="40% - Акцент2 15" xfId="203"/>
    <cellStyle name="40% - Акцент2 16" xfId="204"/>
    <cellStyle name="40% - Акцент2 17" xfId="205"/>
    <cellStyle name="40% - Акцент2 18" xfId="206"/>
    <cellStyle name="40% - Акцент2 19" xfId="207"/>
    <cellStyle name="40% - Акцент2 2" xfId="208"/>
    <cellStyle name="40% - Акцент2 20" xfId="209"/>
    <cellStyle name="40% - Акцент2 21" xfId="210"/>
    <cellStyle name="40% - Акцент2 22" xfId="211"/>
    <cellStyle name="40% - Акцент2 23" xfId="212"/>
    <cellStyle name="40% - Акцент2 3" xfId="213"/>
    <cellStyle name="40% - Акцент2 4" xfId="214"/>
    <cellStyle name="40% - Акцент2 5" xfId="215"/>
    <cellStyle name="40% - Акцент2 6" xfId="216"/>
    <cellStyle name="40% - Акцент2 7" xfId="217"/>
    <cellStyle name="40% - Акцент2 8" xfId="218"/>
    <cellStyle name="40% - Акцент2 9" xfId="219"/>
    <cellStyle name="40% - Акцент2 9 2" xfId="220"/>
    <cellStyle name="40% - Акцент2 9 3" xfId="221"/>
    <cellStyle name="40% - Акцент2 9 4" xfId="222"/>
    <cellStyle name="40% -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0" xfId="235"/>
    <cellStyle name="40% - Акцент3 21" xfId="236"/>
    <cellStyle name="40% - Акцент3 22" xfId="237"/>
    <cellStyle name="40% - Акцент3 23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- Акцент3 9 2" xfId="246"/>
    <cellStyle name="40% - Акцент3 9 3" xfId="247"/>
    <cellStyle name="40% - Акцент3 9 4" xfId="248"/>
    <cellStyle name="40% -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19" xfId="259"/>
    <cellStyle name="40% - Акцент4 2" xfId="260"/>
    <cellStyle name="40% - Акцент4 20" xfId="261"/>
    <cellStyle name="40% - Акцент4 21" xfId="262"/>
    <cellStyle name="40% - Акцент4 22" xfId="263"/>
    <cellStyle name="40% - Акцент4 23" xfId="264"/>
    <cellStyle name="40% - Акцент4 3" xfId="265"/>
    <cellStyle name="40% - Акцент4 4" xfId="266"/>
    <cellStyle name="40% - Акцент4 5" xfId="267"/>
    <cellStyle name="40% - Акцент4 6" xfId="268"/>
    <cellStyle name="40% - Акцент4 7" xfId="269"/>
    <cellStyle name="40% - Акцент4 8" xfId="270"/>
    <cellStyle name="40% - Акцент4 9" xfId="271"/>
    <cellStyle name="40% - Акцент4 9 2" xfId="272"/>
    <cellStyle name="40% - Акцент4 9 3" xfId="273"/>
    <cellStyle name="40% - Акцент4 9 4" xfId="274"/>
    <cellStyle name="40% - Акцент5" xfId="275"/>
    <cellStyle name="40% - Акцент5 10" xfId="276"/>
    <cellStyle name="40% - Акцент5 11" xfId="277"/>
    <cellStyle name="40% - Акцент5 12" xfId="278"/>
    <cellStyle name="40% - Акцент5 13" xfId="279"/>
    <cellStyle name="40% - Акцент5 14" xfId="280"/>
    <cellStyle name="40% - Акцент5 15" xfId="281"/>
    <cellStyle name="40% - Акцент5 16" xfId="282"/>
    <cellStyle name="40% - Акцент5 17" xfId="283"/>
    <cellStyle name="40% - Акцент5 18" xfId="284"/>
    <cellStyle name="40% - Акцент5 19" xfId="285"/>
    <cellStyle name="40% - Акцент5 2" xfId="286"/>
    <cellStyle name="40% - Акцент5 20" xfId="287"/>
    <cellStyle name="40% - Акцент5 21" xfId="288"/>
    <cellStyle name="40% - Акцент5 22" xfId="289"/>
    <cellStyle name="40% - Акцент5 23" xfId="290"/>
    <cellStyle name="40% - Акцент5 3" xfId="291"/>
    <cellStyle name="40% - Акцент5 4" xfId="292"/>
    <cellStyle name="40% - Акцент5 5" xfId="293"/>
    <cellStyle name="40% - Акцент5 6" xfId="294"/>
    <cellStyle name="40% - Акцент5 7" xfId="295"/>
    <cellStyle name="40% - Акцент5 8" xfId="296"/>
    <cellStyle name="40% - Акцент5 9" xfId="297"/>
    <cellStyle name="40% - Акцент5 9 2" xfId="298"/>
    <cellStyle name="40% - Акцент5 9 3" xfId="299"/>
    <cellStyle name="40% - Акцент5 9 4" xfId="300"/>
    <cellStyle name="40% - Акцент6" xfId="301"/>
    <cellStyle name="40% - Акцент6 10" xfId="302"/>
    <cellStyle name="40% - Акцент6 11" xfId="303"/>
    <cellStyle name="40% - Акцент6 12" xfId="304"/>
    <cellStyle name="40% - Акцент6 13" xfId="305"/>
    <cellStyle name="40% - Акцент6 14" xfId="306"/>
    <cellStyle name="40% - Акцент6 15" xfId="307"/>
    <cellStyle name="40% - Акцент6 16" xfId="308"/>
    <cellStyle name="40% - Акцент6 17" xfId="309"/>
    <cellStyle name="40% - Акцент6 18" xfId="310"/>
    <cellStyle name="40% - Акцент6 19" xfId="311"/>
    <cellStyle name="40% - Акцент6 2" xfId="312"/>
    <cellStyle name="40% - Акцент6 20" xfId="313"/>
    <cellStyle name="40% - Акцент6 21" xfId="314"/>
    <cellStyle name="40% - Акцент6 22" xfId="315"/>
    <cellStyle name="40% - Акцент6 23" xfId="316"/>
    <cellStyle name="40% - Акцент6 3" xfId="317"/>
    <cellStyle name="40% - Акцент6 4" xfId="318"/>
    <cellStyle name="40% - Акцент6 5" xfId="319"/>
    <cellStyle name="40% - Акцент6 6" xfId="320"/>
    <cellStyle name="40% - Акцент6 7" xfId="321"/>
    <cellStyle name="40% - Акцент6 8" xfId="322"/>
    <cellStyle name="40% - Акцент6 9" xfId="323"/>
    <cellStyle name="40% - Акцент6 9 2" xfId="324"/>
    <cellStyle name="40% - Акцент6 9 3" xfId="325"/>
    <cellStyle name="40% - Акцент6 9 4" xfId="326"/>
    <cellStyle name="60% - Акцент1" xfId="327"/>
    <cellStyle name="60% - Акцент1 10" xfId="328"/>
    <cellStyle name="60% - Акцент1 11" xfId="329"/>
    <cellStyle name="60% - Акцент1 12" xfId="330"/>
    <cellStyle name="60% - Акцент1 13" xfId="331"/>
    <cellStyle name="60% - Акцент1 14" xfId="332"/>
    <cellStyle name="60% - Акцент1 15" xfId="333"/>
    <cellStyle name="60% - Акцент1 16" xfId="334"/>
    <cellStyle name="60% - Акцент1 17" xfId="335"/>
    <cellStyle name="60% - Акцент1 18" xfId="336"/>
    <cellStyle name="60% - Акцент1 19" xfId="337"/>
    <cellStyle name="60% - Акцент1 2" xfId="338"/>
    <cellStyle name="60% - Акцент1 20" xfId="339"/>
    <cellStyle name="60% - Акцент1 21" xfId="340"/>
    <cellStyle name="60% - Акцент1 22" xfId="341"/>
    <cellStyle name="60% - Акцент1 23" xfId="342"/>
    <cellStyle name="60% - Акцент1 3" xfId="343"/>
    <cellStyle name="60% - Акцент1 4" xfId="344"/>
    <cellStyle name="60% - Акцент1 5" xfId="345"/>
    <cellStyle name="60% - Акцент1 6" xfId="346"/>
    <cellStyle name="60% - Акцент1 7" xfId="347"/>
    <cellStyle name="60% - Акцент1 8" xfId="348"/>
    <cellStyle name="60% - Акцент1 9" xfId="349"/>
    <cellStyle name="60% - Акцент1 9 2" xfId="350"/>
    <cellStyle name="60% - Акцент1 9 3" xfId="351"/>
    <cellStyle name="60% - Акцент1 9 4" xfId="352"/>
    <cellStyle name="60% - Акцент2" xfId="353"/>
    <cellStyle name="60% - Акцент2 10" xfId="354"/>
    <cellStyle name="60% - Акцент2 11" xfId="355"/>
    <cellStyle name="60% - Акцент2 12" xfId="356"/>
    <cellStyle name="60% - Акцент2 13" xfId="357"/>
    <cellStyle name="60% - Акцент2 14" xfId="358"/>
    <cellStyle name="60% - Акцент2 15" xfId="359"/>
    <cellStyle name="60% - Акцент2 16" xfId="360"/>
    <cellStyle name="60% - Акцент2 17" xfId="361"/>
    <cellStyle name="60% - Акцент2 18" xfId="362"/>
    <cellStyle name="60% - Акцент2 19" xfId="363"/>
    <cellStyle name="60% - Акцент2 2" xfId="364"/>
    <cellStyle name="60% - Акцент2 20" xfId="365"/>
    <cellStyle name="60% - Акцент2 21" xfId="366"/>
    <cellStyle name="60% - Акцент2 22" xfId="367"/>
    <cellStyle name="60% - Акцент2 23" xfId="368"/>
    <cellStyle name="60% - Акцент2 3" xfId="369"/>
    <cellStyle name="60% - Акцент2 4" xfId="370"/>
    <cellStyle name="60% - Акцент2 5" xfId="371"/>
    <cellStyle name="60% - Акцент2 6" xfId="372"/>
    <cellStyle name="60% - Акцент2 7" xfId="373"/>
    <cellStyle name="60% - Акцент2 8" xfId="374"/>
    <cellStyle name="60% - Акцент2 9" xfId="375"/>
    <cellStyle name="60% - Акцент2 9 2" xfId="376"/>
    <cellStyle name="60% - Акцент2 9 3" xfId="377"/>
    <cellStyle name="60% - Акцент2 9 4" xfId="378"/>
    <cellStyle name="60% -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23" xfId="394"/>
    <cellStyle name="60% - Акцент3 3" xfId="395"/>
    <cellStyle name="60% - Акцент3 4" xfId="396"/>
    <cellStyle name="60% - Акцент3 5" xfId="397"/>
    <cellStyle name="60% - Акцент3 6" xfId="398"/>
    <cellStyle name="60% - Акцент3 7" xfId="399"/>
    <cellStyle name="60% - Акцент3 8" xfId="400"/>
    <cellStyle name="60% - Акцент3 9" xfId="401"/>
    <cellStyle name="60% - Акцент3 9 2" xfId="402"/>
    <cellStyle name="60% - Акцент3 9 3" xfId="403"/>
    <cellStyle name="60% - Акцент3 9 4" xfId="404"/>
    <cellStyle name="60% - Акцент4" xfId="405"/>
    <cellStyle name="60% - Акцент4 10" xfId="406"/>
    <cellStyle name="60% - Акцент4 11" xfId="407"/>
    <cellStyle name="60% - Акцент4 12" xfId="408"/>
    <cellStyle name="60% - Акцент4 13" xfId="409"/>
    <cellStyle name="60% - Акцент4 14" xfId="410"/>
    <cellStyle name="60% - Акцент4 15" xfId="411"/>
    <cellStyle name="60% - Акцент4 16" xfId="412"/>
    <cellStyle name="60% - Акцент4 17" xfId="413"/>
    <cellStyle name="60% - Акцент4 18" xfId="414"/>
    <cellStyle name="60% - Акцент4 19" xfId="415"/>
    <cellStyle name="60% - Акцент4 2" xfId="416"/>
    <cellStyle name="60% - Акцент4 20" xfId="417"/>
    <cellStyle name="60% - Акцент4 21" xfId="418"/>
    <cellStyle name="60% - Акцент4 22" xfId="419"/>
    <cellStyle name="60% - Акцент4 23" xfId="420"/>
    <cellStyle name="60% - Акцент4 3" xfId="421"/>
    <cellStyle name="60% - Акцент4 4" xfId="422"/>
    <cellStyle name="60% - Акцент4 5" xfId="423"/>
    <cellStyle name="60% - Акцент4 6" xfId="424"/>
    <cellStyle name="60% - Акцент4 7" xfId="425"/>
    <cellStyle name="60% - Акцент4 8" xfId="426"/>
    <cellStyle name="60% - Акцент4 9" xfId="427"/>
    <cellStyle name="60% - Акцент4 9 2" xfId="428"/>
    <cellStyle name="60% - Акцент4 9 3" xfId="429"/>
    <cellStyle name="60% - Акцент4 9 4" xfId="430"/>
    <cellStyle name="60% - Акцент5" xfId="431"/>
    <cellStyle name="60% - Акцент5 10" xfId="432"/>
    <cellStyle name="60% - Акцент5 11" xfId="433"/>
    <cellStyle name="60% - Акцент5 12" xfId="434"/>
    <cellStyle name="60% - Акцент5 13" xfId="435"/>
    <cellStyle name="60% - Акцент5 14" xfId="436"/>
    <cellStyle name="60% - Акцент5 15" xfId="437"/>
    <cellStyle name="60% - Акцент5 16" xfId="438"/>
    <cellStyle name="60% - Акцент5 17" xfId="439"/>
    <cellStyle name="60% - Акцент5 18" xfId="440"/>
    <cellStyle name="60% - Акцент5 19" xfId="441"/>
    <cellStyle name="60% - Акцент5 2" xfId="442"/>
    <cellStyle name="60% - Акцент5 20" xfId="443"/>
    <cellStyle name="60% - Акцент5 21" xfId="444"/>
    <cellStyle name="60% - Акцент5 22" xfId="445"/>
    <cellStyle name="60% - Акцент5 2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5 9 2" xfId="454"/>
    <cellStyle name="60% - Акцент5 9 3" xfId="455"/>
    <cellStyle name="60% - Акцент5 9 4" xfId="456"/>
    <cellStyle name="60% - Акцент6" xfId="457"/>
    <cellStyle name="60% - Акцент6 10" xfId="458"/>
    <cellStyle name="60% - Акцент6 11" xfId="459"/>
    <cellStyle name="60% - Акцент6 12" xfId="460"/>
    <cellStyle name="60% - Акцент6 13" xfId="461"/>
    <cellStyle name="60% - Акцент6 14" xfId="462"/>
    <cellStyle name="60% - Акцент6 15" xfId="463"/>
    <cellStyle name="60% - Акцент6 16" xfId="464"/>
    <cellStyle name="60% - Акцент6 17" xfId="465"/>
    <cellStyle name="60% - Акцент6 18" xfId="466"/>
    <cellStyle name="60% - Акцент6 19" xfId="467"/>
    <cellStyle name="60% - Акцент6 2" xfId="468"/>
    <cellStyle name="60% - Акцент6 20" xfId="469"/>
    <cellStyle name="60% - Акцент6 21" xfId="470"/>
    <cellStyle name="60% - Акцент6 22" xfId="471"/>
    <cellStyle name="60% - Акцент6 23" xfId="472"/>
    <cellStyle name="60% - Акцент6 3" xfId="473"/>
    <cellStyle name="60% - Акцент6 4" xfId="474"/>
    <cellStyle name="60% - Акцент6 5" xfId="475"/>
    <cellStyle name="60% - Акцент6 6" xfId="476"/>
    <cellStyle name="60% - Акцент6 7" xfId="477"/>
    <cellStyle name="60% - Акцент6 8" xfId="478"/>
    <cellStyle name="60% - Акцент6 9" xfId="479"/>
    <cellStyle name="60% - Акцент6 9 2" xfId="480"/>
    <cellStyle name="60% - Акцент6 9 3" xfId="481"/>
    <cellStyle name="60% - Акцент6 9 4" xfId="482"/>
    <cellStyle name="Акцент1" xfId="483"/>
    <cellStyle name="Акцент1 10" xfId="484"/>
    <cellStyle name="Акцент1 11" xfId="485"/>
    <cellStyle name="Акцент1 12" xfId="486"/>
    <cellStyle name="Акцент1 13" xfId="487"/>
    <cellStyle name="Акцент1 14" xfId="488"/>
    <cellStyle name="Акцент1 15" xfId="489"/>
    <cellStyle name="Акцент1 16" xfId="490"/>
    <cellStyle name="Акцент1 17" xfId="491"/>
    <cellStyle name="Акцент1 18" xfId="492"/>
    <cellStyle name="Акцент1 19" xfId="493"/>
    <cellStyle name="Акцент1 2" xfId="494"/>
    <cellStyle name="Акцент1 20" xfId="495"/>
    <cellStyle name="Акцент1 21" xfId="496"/>
    <cellStyle name="Акцент1 22" xfId="497"/>
    <cellStyle name="Акцент1 23" xfId="498"/>
    <cellStyle name="Акцент1 3" xfId="499"/>
    <cellStyle name="Акцент1 4" xfId="500"/>
    <cellStyle name="Акцент1 5" xfId="501"/>
    <cellStyle name="Акцент1 6" xfId="502"/>
    <cellStyle name="Акцент1 7" xfId="503"/>
    <cellStyle name="Акцент1 8" xfId="504"/>
    <cellStyle name="Акцент1 9" xfId="505"/>
    <cellStyle name="Акцент1 9 2" xfId="506"/>
    <cellStyle name="Акцент1 9 3" xfId="507"/>
    <cellStyle name="Акцент1 9 4" xfId="508"/>
    <cellStyle name="Акцент2" xfId="509"/>
    <cellStyle name="Акцент2 10" xfId="510"/>
    <cellStyle name="Акцент2 11" xfId="511"/>
    <cellStyle name="Акцент2 12" xfId="512"/>
    <cellStyle name="Акцент2 13" xfId="513"/>
    <cellStyle name="Акцент2 14" xfId="514"/>
    <cellStyle name="Акцент2 15" xfId="515"/>
    <cellStyle name="Акцент2 16" xfId="516"/>
    <cellStyle name="Акцент2 17" xfId="517"/>
    <cellStyle name="Акцент2 18" xfId="518"/>
    <cellStyle name="Акцент2 19" xfId="519"/>
    <cellStyle name="Акцент2 2" xfId="520"/>
    <cellStyle name="Акцент2 20" xfId="521"/>
    <cellStyle name="Акцент2 21" xfId="522"/>
    <cellStyle name="Акцент2 22" xfId="523"/>
    <cellStyle name="Акцент2 23" xfId="524"/>
    <cellStyle name="Акцент2 3" xfId="525"/>
    <cellStyle name="Акцент2 4" xfId="526"/>
    <cellStyle name="Акцент2 5" xfId="527"/>
    <cellStyle name="Акцент2 6" xfId="528"/>
    <cellStyle name="Акцент2 7" xfId="529"/>
    <cellStyle name="Акцент2 8" xfId="530"/>
    <cellStyle name="Акцент2 9" xfId="531"/>
    <cellStyle name="Акцент2 9 2" xfId="532"/>
    <cellStyle name="Акцент2 9 3" xfId="533"/>
    <cellStyle name="Акцент2 9 4" xfId="534"/>
    <cellStyle name="Акцент3" xfId="535"/>
    <cellStyle name="Акцент3 10" xfId="536"/>
    <cellStyle name="Акцент3 11" xfId="537"/>
    <cellStyle name="Акцент3 12" xfId="538"/>
    <cellStyle name="Акцент3 13" xfId="539"/>
    <cellStyle name="Акцент3 14" xfId="540"/>
    <cellStyle name="Акцент3 15" xfId="541"/>
    <cellStyle name="Акцент3 16" xfId="542"/>
    <cellStyle name="Акцент3 17" xfId="543"/>
    <cellStyle name="Акцент3 18" xfId="544"/>
    <cellStyle name="Акцент3 19" xfId="545"/>
    <cellStyle name="Акцент3 2" xfId="546"/>
    <cellStyle name="Акцент3 20" xfId="547"/>
    <cellStyle name="Акцент3 21" xfId="548"/>
    <cellStyle name="Акцент3 22" xfId="549"/>
    <cellStyle name="Акцент3 23" xfId="550"/>
    <cellStyle name="Акцент3 3" xfId="551"/>
    <cellStyle name="Акцент3 4" xfId="552"/>
    <cellStyle name="Акцент3 5" xfId="553"/>
    <cellStyle name="Акцент3 6" xfId="554"/>
    <cellStyle name="Акцент3 7" xfId="555"/>
    <cellStyle name="Акцент3 8" xfId="556"/>
    <cellStyle name="Акцент3 9" xfId="557"/>
    <cellStyle name="Акцент3 9 2" xfId="558"/>
    <cellStyle name="Акцент3 9 3" xfId="559"/>
    <cellStyle name="Акцент3 9 4" xfId="560"/>
    <cellStyle name="Акцент4" xfId="561"/>
    <cellStyle name="Акцент4 10" xfId="562"/>
    <cellStyle name="Акцент4 11" xfId="563"/>
    <cellStyle name="Акцент4 12" xfId="564"/>
    <cellStyle name="Акцент4 13" xfId="565"/>
    <cellStyle name="Акцент4 14" xfId="566"/>
    <cellStyle name="Акцент4 15" xfId="567"/>
    <cellStyle name="Акцент4 16" xfId="568"/>
    <cellStyle name="Акцент4 17" xfId="569"/>
    <cellStyle name="Акцент4 18" xfId="570"/>
    <cellStyle name="Акцент4 19" xfId="571"/>
    <cellStyle name="Акцент4 2" xfId="572"/>
    <cellStyle name="Акцент4 20" xfId="573"/>
    <cellStyle name="Акцент4 21" xfId="574"/>
    <cellStyle name="Акцент4 22" xfId="575"/>
    <cellStyle name="Акцент4 23" xfId="576"/>
    <cellStyle name="Акцент4 3" xfId="577"/>
    <cellStyle name="Акцент4 4" xfId="578"/>
    <cellStyle name="Акцент4 5" xfId="579"/>
    <cellStyle name="Акцент4 6" xfId="580"/>
    <cellStyle name="Акцент4 7" xfId="581"/>
    <cellStyle name="Акцент4 8" xfId="582"/>
    <cellStyle name="Акцент4 9" xfId="583"/>
    <cellStyle name="Акцент4 9 2" xfId="584"/>
    <cellStyle name="Акцент4 9 3" xfId="585"/>
    <cellStyle name="Акцент4 9 4" xfId="586"/>
    <cellStyle name="Акцент5" xfId="587"/>
    <cellStyle name="Акцент5 10" xfId="588"/>
    <cellStyle name="Акцент5 11" xfId="589"/>
    <cellStyle name="Акцент5 12" xfId="590"/>
    <cellStyle name="Акцент5 13" xfId="591"/>
    <cellStyle name="Акцент5 14" xfId="592"/>
    <cellStyle name="Акцент5 15" xfId="593"/>
    <cellStyle name="Акцент5 16" xfId="594"/>
    <cellStyle name="Акцент5 17" xfId="595"/>
    <cellStyle name="Акцент5 18" xfId="596"/>
    <cellStyle name="Акцент5 19" xfId="597"/>
    <cellStyle name="Акцент5 2" xfId="598"/>
    <cellStyle name="Акцент5 20" xfId="599"/>
    <cellStyle name="Акцент5 21" xfId="600"/>
    <cellStyle name="Акцент5 22" xfId="601"/>
    <cellStyle name="Акцент5 23" xfId="602"/>
    <cellStyle name="Акцент5 3" xfId="603"/>
    <cellStyle name="Акцент5 4" xfId="604"/>
    <cellStyle name="Акцент5 5" xfId="605"/>
    <cellStyle name="Акцент5 6" xfId="606"/>
    <cellStyle name="Акцент5 7" xfId="607"/>
    <cellStyle name="Акцент5 8" xfId="608"/>
    <cellStyle name="Акцент5 9" xfId="609"/>
    <cellStyle name="Акцент5 9 2" xfId="610"/>
    <cellStyle name="Акцент5 9 3" xfId="611"/>
    <cellStyle name="Акцент5 9 4" xfId="612"/>
    <cellStyle name="Акцент6" xfId="613"/>
    <cellStyle name="Акцент6 10" xfId="614"/>
    <cellStyle name="Акцент6 11" xfId="615"/>
    <cellStyle name="Акцент6 12" xfId="616"/>
    <cellStyle name="Акцент6 13" xfId="617"/>
    <cellStyle name="Акцент6 14" xfId="618"/>
    <cellStyle name="Акцент6 15" xfId="619"/>
    <cellStyle name="Акцент6 16" xfId="620"/>
    <cellStyle name="Акцент6 17" xfId="621"/>
    <cellStyle name="Акцент6 18" xfId="622"/>
    <cellStyle name="Акцент6 19" xfId="623"/>
    <cellStyle name="Акцент6 2" xfId="624"/>
    <cellStyle name="Акцент6 20" xfId="625"/>
    <cellStyle name="Акцент6 21" xfId="626"/>
    <cellStyle name="Акцент6 22" xfId="627"/>
    <cellStyle name="Акцент6 23" xfId="628"/>
    <cellStyle name="Акцент6 3" xfId="629"/>
    <cellStyle name="Акцент6 4" xfId="630"/>
    <cellStyle name="Акцент6 5" xfId="631"/>
    <cellStyle name="Акцент6 6" xfId="632"/>
    <cellStyle name="Акцент6 7" xfId="633"/>
    <cellStyle name="Акцент6 8" xfId="634"/>
    <cellStyle name="Акцент6 9" xfId="635"/>
    <cellStyle name="Акцент6 9 2" xfId="636"/>
    <cellStyle name="Акцент6 9 3" xfId="637"/>
    <cellStyle name="Акцент6 9 4" xfId="638"/>
    <cellStyle name="Ввод " xfId="639"/>
    <cellStyle name="Ввод  10" xfId="640"/>
    <cellStyle name="Ввод  11" xfId="641"/>
    <cellStyle name="Ввод  12" xfId="642"/>
    <cellStyle name="Ввод  13" xfId="643"/>
    <cellStyle name="Ввод  14" xfId="644"/>
    <cellStyle name="Ввод  15" xfId="645"/>
    <cellStyle name="Ввод  16" xfId="646"/>
    <cellStyle name="Ввод  17" xfId="647"/>
    <cellStyle name="Ввод  18" xfId="648"/>
    <cellStyle name="Ввод  19" xfId="649"/>
    <cellStyle name="Ввод  2" xfId="650"/>
    <cellStyle name="Ввод  20" xfId="651"/>
    <cellStyle name="Ввод  21" xfId="652"/>
    <cellStyle name="Ввод  22" xfId="653"/>
    <cellStyle name="Ввод  23" xfId="654"/>
    <cellStyle name="Ввод  3" xfId="655"/>
    <cellStyle name="Ввод  4" xfId="656"/>
    <cellStyle name="Ввод  5" xfId="657"/>
    <cellStyle name="Ввод  6" xfId="658"/>
    <cellStyle name="Ввод  7" xfId="659"/>
    <cellStyle name="Ввод  8" xfId="660"/>
    <cellStyle name="Ввод  9" xfId="661"/>
    <cellStyle name="Ввод  9 2" xfId="662"/>
    <cellStyle name="Ввод  9 3" xfId="663"/>
    <cellStyle name="Ввод  9 4" xfId="664"/>
    <cellStyle name="Вывод" xfId="665"/>
    <cellStyle name="Вывод 10" xfId="666"/>
    <cellStyle name="Вывод 11" xfId="667"/>
    <cellStyle name="Вывод 12" xfId="668"/>
    <cellStyle name="Вывод 13" xfId="669"/>
    <cellStyle name="Вывод 14" xfId="670"/>
    <cellStyle name="Вывод 15" xfId="671"/>
    <cellStyle name="Вывод 16" xfId="672"/>
    <cellStyle name="Вывод 17" xfId="673"/>
    <cellStyle name="Вывод 18" xfId="674"/>
    <cellStyle name="Вывод 19" xfId="675"/>
    <cellStyle name="Вывод 2" xfId="676"/>
    <cellStyle name="Вывод 20" xfId="677"/>
    <cellStyle name="Вывод 21" xfId="678"/>
    <cellStyle name="Вывод 22" xfId="679"/>
    <cellStyle name="Вывод 23" xfId="680"/>
    <cellStyle name="Вывод 3" xfId="681"/>
    <cellStyle name="Вывод 4" xfId="682"/>
    <cellStyle name="Вывод 5" xfId="683"/>
    <cellStyle name="Вывод 6" xfId="684"/>
    <cellStyle name="Вывод 7" xfId="685"/>
    <cellStyle name="Вывод 8" xfId="686"/>
    <cellStyle name="Вывод 9" xfId="687"/>
    <cellStyle name="Вывод 9 2" xfId="688"/>
    <cellStyle name="Вывод 9 3" xfId="689"/>
    <cellStyle name="Вывод 9 4" xfId="690"/>
    <cellStyle name="Вычисление" xfId="691"/>
    <cellStyle name="Вычисление 10" xfId="692"/>
    <cellStyle name="Вычисление 11" xfId="693"/>
    <cellStyle name="Вычисление 12" xfId="694"/>
    <cellStyle name="Вычисление 13" xfId="695"/>
    <cellStyle name="Вычисление 14" xfId="696"/>
    <cellStyle name="Вычисление 15" xfId="697"/>
    <cellStyle name="Вычисление 16" xfId="698"/>
    <cellStyle name="Вычисление 17" xfId="699"/>
    <cellStyle name="Вычисление 18" xfId="700"/>
    <cellStyle name="Вычисление 19" xfId="701"/>
    <cellStyle name="Вычисление 2" xfId="702"/>
    <cellStyle name="Вычисление 20" xfId="703"/>
    <cellStyle name="Вычисление 21" xfId="704"/>
    <cellStyle name="Вычисление 22" xfId="705"/>
    <cellStyle name="Вычисление 23" xfId="706"/>
    <cellStyle name="Вычисление 3" xfId="707"/>
    <cellStyle name="Вычисление 4" xfId="708"/>
    <cellStyle name="Вычисление 5" xfId="709"/>
    <cellStyle name="Вычисление 6" xfId="710"/>
    <cellStyle name="Вычисление 7" xfId="711"/>
    <cellStyle name="Вычисление 8" xfId="712"/>
    <cellStyle name="Вычисление 9" xfId="713"/>
    <cellStyle name="Вычисление 9 2" xfId="714"/>
    <cellStyle name="Вычисление 9 3" xfId="715"/>
    <cellStyle name="Вычисление 9 4" xfId="716"/>
    <cellStyle name="Hyperlink" xfId="717"/>
    <cellStyle name="Currency" xfId="718"/>
    <cellStyle name="Currency [0]" xfId="719"/>
    <cellStyle name="Заголовок 1" xfId="720"/>
    <cellStyle name="Заголовок 1 10" xfId="721"/>
    <cellStyle name="Заголовок 1 11" xfId="722"/>
    <cellStyle name="Заголовок 1 12" xfId="723"/>
    <cellStyle name="Заголовок 1 13" xfId="724"/>
    <cellStyle name="Заголовок 1 14" xfId="725"/>
    <cellStyle name="Заголовок 1 15" xfId="726"/>
    <cellStyle name="Заголовок 1 16" xfId="727"/>
    <cellStyle name="Заголовок 1 17" xfId="728"/>
    <cellStyle name="Заголовок 1 18" xfId="729"/>
    <cellStyle name="Заголовок 1 19" xfId="730"/>
    <cellStyle name="Заголовок 1 2" xfId="731"/>
    <cellStyle name="Заголовок 1 20" xfId="732"/>
    <cellStyle name="Заголовок 1 21" xfId="733"/>
    <cellStyle name="Заголовок 1 22" xfId="734"/>
    <cellStyle name="Заголовок 1 23" xfId="735"/>
    <cellStyle name="Заголовок 1 3" xfId="736"/>
    <cellStyle name="Заголовок 1 4" xfId="737"/>
    <cellStyle name="Заголовок 1 5" xfId="738"/>
    <cellStyle name="Заголовок 1 6" xfId="739"/>
    <cellStyle name="Заголовок 1 7" xfId="740"/>
    <cellStyle name="Заголовок 1 8" xfId="741"/>
    <cellStyle name="Заголовок 1 9" xfId="742"/>
    <cellStyle name="Заголовок 1 9 2" xfId="743"/>
    <cellStyle name="Заголовок 1 9 3" xfId="744"/>
    <cellStyle name="Заголовок 1 9 4" xfId="745"/>
    <cellStyle name="Заголовок 2" xfId="746"/>
    <cellStyle name="Заголовок 2 10" xfId="747"/>
    <cellStyle name="Заголовок 2 11" xfId="748"/>
    <cellStyle name="Заголовок 2 12" xfId="749"/>
    <cellStyle name="Заголовок 2 13" xfId="750"/>
    <cellStyle name="Заголовок 2 14" xfId="751"/>
    <cellStyle name="Заголовок 2 15" xfId="752"/>
    <cellStyle name="Заголовок 2 16" xfId="753"/>
    <cellStyle name="Заголовок 2 17" xfId="754"/>
    <cellStyle name="Заголовок 2 18" xfId="755"/>
    <cellStyle name="Заголовок 2 19" xfId="756"/>
    <cellStyle name="Заголовок 2 2" xfId="757"/>
    <cellStyle name="Заголовок 2 20" xfId="758"/>
    <cellStyle name="Заголовок 2 21" xfId="759"/>
    <cellStyle name="Заголовок 2 22" xfId="760"/>
    <cellStyle name="Заголовок 2 23" xfId="761"/>
    <cellStyle name="Заголовок 2 3" xfId="762"/>
    <cellStyle name="Заголовок 2 4" xfId="763"/>
    <cellStyle name="Заголовок 2 5" xfId="764"/>
    <cellStyle name="Заголовок 2 6" xfId="765"/>
    <cellStyle name="Заголовок 2 7" xfId="766"/>
    <cellStyle name="Заголовок 2 8" xfId="767"/>
    <cellStyle name="Заголовок 2 9" xfId="768"/>
    <cellStyle name="Заголовок 2 9 2" xfId="769"/>
    <cellStyle name="Заголовок 2 9 3" xfId="770"/>
    <cellStyle name="Заголовок 2 9 4" xfId="771"/>
    <cellStyle name="Заголовок 3" xfId="772"/>
    <cellStyle name="Заголовок 3 10" xfId="773"/>
    <cellStyle name="Заголовок 3 11" xfId="774"/>
    <cellStyle name="Заголовок 3 12" xfId="775"/>
    <cellStyle name="Заголовок 3 13" xfId="776"/>
    <cellStyle name="Заголовок 3 14" xfId="777"/>
    <cellStyle name="Заголовок 3 15" xfId="778"/>
    <cellStyle name="Заголовок 3 16" xfId="779"/>
    <cellStyle name="Заголовок 3 17" xfId="780"/>
    <cellStyle name="Заголовок 3 18" xfId="781"/>
    <cellStyle name="Заголовок 3 19" xfId="782"/>
    <cellStyle name="Заголовок 3 2" xfId="783"/>
    <cellStyle name="Заголовок 3 20" xfId="784"/>
    <cellStyle name="Заголовок 3 21" xfId="785"/>
    <cellStyle name="Заголовок 3 22" xfId="786"/>
    <cellStyle name="Заголовок 3 23" xfId="787"/>
    <cellStyle name="Заголовок 3 3" xfId="788"/>
    <cellStyle name="Заголовок 3 4" xfId="789"/>
    <cellStyle name="Заголовок 3 5" xfId="790"/>
    <cellStyle name="Заголовок 3 6" xfId="791"/>
    <cellStyle name="Заголовок 3 7" xfId="792"/>
    <cellStyle name="Заголовок 3 8" xfId="793"/>
    <cellStyle name="Заголовок 3 9" xfId="794"/>
    <cellStyle name="Заголовок 3 9 2" xfId="795"/>
    <cellStyle name="Заголовок 3 9 3" xfId="796"/>
    <cellStyle name="Заголовок 3 9 4" xfId="797"/>
    <cellStyle name="Заголовок 4" xfId="798"/>
    <cellStyle name="Заголовок 4 10" xfId="799"/>
    <cellStyle name="Заголовок 4 11" xfId="800"/>
    <cellStyle name="Заголовок 4 12" xfId="801"/>
    <cellStyle name="Заголовок 4 13" xfId="802"/>
    <cellStyle name="Заголовок 4 14" xfId="803"/>
    <cellStyle name="Заголовок 4 15" xfId="804"/>
    <cellStyle name="Заголовок 4 16" xfId="805"/>
    <cellStyle name="Заголовок 4 17" xfId="806"/>
    <cellStyle name="Заголовок 4 18" xfId="807"/>
    <cellStyle name="Заголовок 4 19" xfId="808"/>
    <cellStyle name="Заголовок 4 2" xfId="809"/>
    <cellStyle name="Заголовок 4 20" xfId="810"/>
    <cellStyle name="Заголовок 4 21" xfId="811"/>
    <cellStyle name="Заголовок 4 22" xfId="812"/>
    <cellStyle name="Заголовок 4 23" xfId="813"/>
    <cellStyle name="Заголовок 4 3" xfId="814"/>
    <cellStyle name="Заголовок 4 4" xfId="815"/>
    <cellStyle name="Заголовок 4 5" xfId="816"/>
    <cellStyle name="Заголовок 4 6" xfId="817"/>
    <cellStyle name="Заголовок 4 7" xfId="818"/>
    <cellStyle name="Заголовок 4 8" xfId="819"/>
    <cellStyle name="Заголовок 4 9" xfId="820"/>
    <cellStyle name="Заголовок 4 9 2" xfId="821"/>
    <cellStyle name="Заголовок 4 9 3" xfId="822"/>
    <cellStyle name="Заголовок 4 9 4" xfId="823"/>
    <cellStyle name="Итог" xfId="824"/>
    <cellStyle name="Итог 10" xfId="825"/>
    <cellStyle name="Итог 11" xfId="826"/>
    <cellStyle name="Итог 12" xfId="827"/>
    <cellStyle name="Итог 13" xfId="828"/>
    <cellStyle name="Итог 14" xfId="829"/>
    <cellStyle name="Итог 15" xfId="830"/>
    <cellStyle name="Итог 16" xfId="831"/>
    <cellStyle name="Итог 17" xfId="832"/>
    <cellStyle name="Итог 18" xfId="833"/>
    <cellStyle name="Итог 19" xfId="834"/>
    <cellStyle name="Итог 2" xfId="835"/>
    <cellStyle name="Итог 20" xfId="836"/>
    <cellStyle name="Итог 21" xfId="837"/>
    <cellStyle name="Итог 22" xfId="838"/>
    <cellStyle name="Итог 23" xfId="839"/>
    <cellStyle name="Итог 3" xfId="840"/>
    <cellStyle name="Итог 4" xfId="841"/>
    <cellStyle name="Итог 5" xfId="842"/>
    <cellStyle name="Итог 6" xfId="843"/>
    <cellStyle name="Итог 7" xfId="844"/>
    <cellStyle name="Итог 8" xfId="845"/>
    <cellStyle name="Итог 9" xfId="846"/>
    <cellStyle name="Итог 9 2" xfId="847"/>
    <cellStyle name="Итог 9 3" xfId="848"/>
    <cellStyle name="Итог 9 4" xfId="849"/>
    <cellStyle name="Контрольная ячейка" xfId="850"/>
    <cellStyle name="Контрольная ячейка 10" xfId="851"/>
    <cellStyle name="Контрольная ячейка 11" xfId="852"/>
    <cellStyle name="Контрольная ячейка 12" xfId="853"/>
    <cellStyle name="Контрольная ячейка 13" xfId="854"/>
    <cellStyle name="Контрольная ячейка 14" xfId="855"/>
    <cellStyle name="Контрольная ячейка 15" xfId="856"/>
    <cellStyle name="Контрольная ячейка 16" xfId="857"/>
    <cellStyle name="Контрольная ячейка 17" xfId="858"/>
    <cellStyle name="Контрольная ячейка 18" xfId="859"/>
    <cellStyle name="Контрольная ячейка 19" xfId="860"/>
    <cellStyle name="Контрольная ячейка 2" xfId="861"/>
    <cellStyle name="Контрольная ячейка 20" xfId="862"/>
    <cellStyle name="Контрольная ячейка 21" xfId="863"/>
    <cellStyle name="Контрольная ячейка 22" xfId="864"/>
    <cellStyle name="Контрольная ячейка 23" xfId="865"/>
    <cellStyle name="Контрольная ячейка 3" xfId="866"/>
    <cellStyle name="Контрольная ячейка 4" xfId="867"/>
    <cellStyle name="Контрольная ячейка 5" xfId="868"/>
    <cellStyle name="Контрольная ячейка 6" xfId="869"/>
    <cellStyle name="Контрольная ячейка 7" xfId="870"/>
    <cellStyle name="Контрольная ячейка 8" xfId="871"/>
    <cellStyle name="Контрольная ячейка 9" xfId="872"/>
    <cellStyle name="Контрольная ячейка 9 2" xfId="873"/>
    <cellStyle name="Контрольная ячейка 9 3" xfId="874"/>
    <cellStyle name="Контрольная ячейка 9 4" xfId="875"/>
    <cellStyle name="Название" xfId="876"/>
    <cellStyle name="Название 10" xfId="877"/>
    <cellStyle name="Название 11" xfId="878"/>
    <cellStyle name="Название 12" xfId="879"/>
    <cellStyle name="Название 13" xfId="880"/>
    <cellStyle name="Название 14" xfId="881"/>
    <cellStyle name="Название 15" xfId="882"/>
    <cellStyle name="Название 16" xfId="883"/>
    <cellStyle name="Название 17" xfId="884"/>
    <cellStyle name="Название 18" xfId="885"/>
    <cellStyle name="Название 19" xfId="886"/>
    <cellStyle name="Название 2" xfId="887"/>
    <cellStyle name="Название 20" xfId="888"/>
    <cellStyle name="Название 21" xfId="889"/>
    <cellStyle name="Название 22" xfId="890"/>
    <cellStyle name="Название 23" xfId="891"/>
    <cellStyle name="Название 3" xfId="892"/>
    <cellStyle name="Название 4" xfId="893"/>
    <cellStyle name="Название 5" xfId="894"/>
    <cellStyle name="Название 6" xfId="895"/>
    <cellStyle name="Название 7" xfId="896"/>
    <cellStyle name="Название 8" xfId="897"/>
    <cellStyle name="Название 9" xfId="898"/>
    <cellStyle name="Название 9 2" xfId="899"/>
    <cellStyle name="Название 9 3" xfId="900"/>
    <cellStyle name="Название 9 4" xfId="901"/>
    <cellStyle name="Нейтральный" xfId="902"/>
    <cellStyle name="Нейтральный 10" xfId="903"/>
    <cellStyle name="Нейтральный 11" xfId="904"/>
    <cellStyle name="Нейтральный 12" xfId="905"/>
    <cellStyle name="Нейтральный 13" xfId="906"/>
    <cellStyle name="Нейтральный 14" xfId="907"/>
    <cellStyle name="Нейтральный 15" xfId="908"/>
    <cellStyle name="Нейтральный 16" xfId="909"/>
    <cellStyle name="Нейтральный 17" xfId="910"/>
    <cellStyle name="Нейтральный 18" xfId="911"/>
    <cellStyle name="Нейтральный 19" xfId="912"/>
    <cellStyle name="Нейтральный 2" xfId="913"/>
    <cellStyle name="Нейтральный 20" xfId="914"/>
    <cellStyle name="Нейтральный 21" xfId="915"/>
    <cellStyle name="Нейтральный 22" xfId="916"/>
    <cellStyle name="Нейтральный 23" xfId="917"/>
    <cellStyle name="Нейтральный 3" xfId="918"/>
    <cellStyle name="Нейтральный 4" xfId="919"/>
    <cellStyle name="Нейтральный 5" xfId="920"/>
    <cellStyle name="Нейтральный 6" xfId="921"/>
    <cellStyle name="Нейтральный 7" xfId="922"/>
    <cellStyle name="Нейтральный 8" xfId="923"/>
    <cellStyle name="Нейтральный 9" xfId="924"/>
    <cellStyle name="Нейтральный 9 2" xfId="925"/>
    <cellStyle name="Нейтральный 9 3" xfId="926"/>
    <cellStyle name="Нейтральный 9 4" xfId="927"/>
    <cellStyle name="Обычный 10" xfId="928"/>
    <cellStyle name="Обычный 11" xfId="929"/>
    <cellStyle name="Обычный 12" xfId="930"/>
    <cellStyle name="Обычный 13" xfId="931"/>
    <cellStyle name="Обычный 14" xfId="932"/>
    <cellStyle name="Обычный 15" xfId="933"/>
    <cellStyle name="Обычный 16" xfId="934"/>
    <cellStyle name="Обычный 2" xfId="935"/>
    <cellStyle name="Обычный 2 2" xfId="936"/>
    <cellStyle name="Обычный 2 2 2" xfId="937"/>
    <cellStyle name="Обычный 2 2 3" xfId="938"/>
    <cellStyle name="Обычный 2 2 4" xfId="939"/>
    <cellStyle name="Обычный 2 2 5" xfId="940"/>
    <cellStyle name="Обычный 2 2 6" xfId="941"/>
    <cellStyle name="Обычный 2 2 7" xfId="942"/>
    <cellStyle name="Обычный 2 2 8" xfId="943"/>
    <cellStyle name="Обычный 2 3" xfId="944"/>
    <cellStyle name="Обычный 2 4" xfId="945"/>
    <cellStyle name="Обычный 2 4 2" xfId="946"/>
    <cellStyle name="Обычный 2 4 3" xfId="947"/>
    <cellStyle name="Обычный 2 4 4" xfId="948"/>
    <cellStyle name="Обычный 2 5" xfId="949"/>
    <cellStyle name="Обычный 3" xfId="950"/>
    <cellStyle name="Обычный 3 2" xfId="951"/>
    <cellStyle name="Обычный 3 3" xfId="952"/>
    <cellStyle name="Обычный 3 4" xfId="953"/>
    <cellStyle name="Обычный 4" xfId="954"/>
    <cellStyle name="Обычный 4 2" xfId="955"/>
    <cellStyle name="Обычный 4 2 2" xfId="956"/>
    <cellStyle name="Обычный 4 3" xfId="957"/>
    <cellStyle name="Обычный 4 4" xfId="958"/>
    <cellStyle name="Обычный 4 5" xfId="959"/>
    <cellStyle name="Обычный 4 6" xfId="960"/>
    <cellStyle name="Обычный 4 7" xfId="961"/>
    <cellStyle name="Обычный 4 8" xfId="962"/>
    <cellStyle name="Обычный 4 9" xfId="963"/>
    <cellStyle name="Обычный 5" xfId="964"/>
    <cellStyle name="Обычный 6" xfId="965"/>
    <cellStyle name="Обычный 7" xfId="966"/>
    <cellStyle name="Обычный 8" xfId="967"/>
    <cellStyle name="Обычный 9" xfId="968"/>
    <cellStyle name="Followed Hyperlink" xfId="969"/>
    <cellStyle name="Плохой" xfId="970"/>
    <cellStyle name="Плохой 10" xfId="971"/>
    <cellStyle name="Плохой 11" xfId="972"/>
    <cellStyle name="Плохой 12" xfId="973"/>
    <cellStyle name="Плохой 13" xfId="974"/>
    <cellStyle name="Плохой 14" xfId="975"/>
    <cellStyle name="Плохой 15" xfId="976"/>
    <cellStyle name="Плохой 16" xfId="977"/>
    <cellStyle name="Плохой 17" xfId="978"/>
    <cellStyle name="Плохой 18" xfId="979"/>
    <cellStyle name="Плохой 19" xfId="980"/>
    <cellStyle name="Плохой 2" xfId="981"/>
    <cellStyle name="Плохой 20" xfId="982"/>
    <cellStyle name="Плохой 21" xfId="983"/>
    <cellStyle name="Плохой 22" xfId="984"/>
    <cellStyle name="Плохой 23" xfId="985"/>
    <cellStyle name="Плохой 3" xfId="986"/>
    <cellStyle name="Плохой 4" xfId="987"/>
    <cellStyle name="Плохой 5" xfId="988"/>
    <cellStyle name="Плохой 6" xfId="989"/>
    <cellStyle name="Плохой 7" xfId="990"/>
    <cellStyle name="Плохой 8" xfId="991"/>
    <cellStyle name="Плохой 9" xfId="992"/>
    <cellStyle name="Плохой 9 2" xfId="993"/>
    <cellStyle name="Плохой 9 3" xfId="994"/>
    <cellStyle name="Плохой 9 4" xfId="995"/>
    <cellStyle name="Пояснение" xfId="996"/>
    <cellStyle name="Пояснение 10" xfId="997"/>
    <cellStyle name="Пояснение 11" xfId="998"/>
    <cellStyle name="Пояснение 12" xfId="999"/>
    <cellStyle name="Пояснение 13" xfId="1000"/>
    <cellStyle name="Пояснение 14" xfId="1001"/>
    <cellStyle name="Пояснение 15" xfId="1002"/>
    <cellStyle name="Пояснение 16" xfId="1003"/>
    <cellStyle name="Пояснение 17" xfId="1004"/>
    <cellStyle name="Пояснение 18" xfId="1005"/>
    <cellStyle name="Пояснение 19" xfId="1006"/>
    <cellStyle name="Пояснение 2" xfId="1007"/>
    <cellStyle name="Пояснение 20" xfId="1008"/>
    <cellStyle name="Пояснение 21" xfId="1009"/>
    <cellStyle name="Пояснение 22" xfId="1010"/>
    <cellStyle name="Пояснение 23" xfId="1011"/>
    <cellStyle name="Пояснение 3" xfId="1012"/>
    <cellStyle name="Пояснение 4" xfId="1013"/>
    <cellStyle name="Пояснение 5" xfId="1014"/>
    <cellStyle name="Пояснение 6" xfId="1015"/>
    <cellStyle name="Пояснение 7" xfId="1016"/>
    <cellStyle name="Пояснение 8" xfId="1017"/>
    <cellStyle name="Пояснение 9" xfId="1018"/>
    <cellStyle name="Пояснение 9 2" xfId="1019"/>
    <cellStyle name="Пояснение 9 3" xfId="1020"/>
    <cellStyle name="Пояснение 9 4" xfId="1021"/>
    <cellStyle name="Примечание" xfId="1022"/>
    <cellStyle name="Примечание 10" xfId="1023"/>
    <cellStyle name="Примечание 11" xfId="1024"/>
    <cellStyle name="Примечание 12" xfId="1025"/>
    <cellStyle name="Примечание 13" xfId="1026"/>
    <cellStyle name="Примечание 14" xfId="1027"/>
    <cellStyle name="Примечание 15" xfId="1028"/>
    <cellStyle name="Примечание 16" xfId="1029"/>
    <cellStyle name="Примечание 17" xfId="1030"/>
    <cellStyle name="Примечание 18" xfId="1031"/>
    <cellStyle name="Примечание 19" xfId="1032"/>
    <cellStyle name="Примечание 2" xfId="1033"/>
    <cellStyle name="Примечание 2 10" xfId="1034"/>
    <cellStyle name="Примечание 2 11" xfId="1035"/>
    <cellStyle name="Примечание 2 2" xfId="1036"/>
    <cellStyle name="Примечание 2 2 2" xfId="1037"/>
    <cellStyle name="Примечание 2 3" xfId="1038"/>
    <cellStyle name="Примечание 2 4" xfId="1039"/>
    <cellStyle name="Примечание 2 4 2" xfId="1040"/>
    <cellStyle name="Примечание 2 4 3" xfId="1041"/>
    <cellStyle name="Примечание 2 4 4" xfId="1042"/>
    <cellStyle name="Примечание 2 5" xfId="1043"/>
    <cellStyle name="Примечание 2 6" xfId="1044"/>
    <cellStyle name="Примечание 2 7" xfId="1045"/>
    <cellStyle name="Примечание 2 8" xfId="1046"/>
    <cellStyle name="Примечание 2 9" xfId="1047"/>
    <cellStyle name="Примечание 20" xfId="1048"/>
    <cellStyle name="Примечание 21" xfId="1049"/>
    <cellStyle name="Примечание 22" xfId="1050"/>
    <cellStyle name="Примечание 3" xfId="1051"/>
    <cellStyle name="Примечание 4" xfId="1052"/>
    <cellStyle name="Примечание 5" xfId="1053"/>
    <cellStyle name="Примечание 6" xfId="1054"/>
    <cellStyle name="Примечание 7" xfId="1055"/>
    <cellStyle name="Примечание 8" xfId="1056"/>
    <cellStyle name="Примечание 9" xfId="1057"/>
    <cellStyle name="Percent" xfId="1058"/>
    <cellStyle name="Связанная ячейка" xfId="1059"/>
    <cellStyle name="Связанная ячейка 10" xfId="1060"/>
    <cellStyle name="Связанная ячейка 11" xfId="1061"/>
    <cellStyle name="Связанная ячейка 12" xfId="1062"/>
    <cellStyle name="Связанная ячейка 13" xfId="1063"/>
    <cellStyle name="Связанная ячейка 14" xfId="1064"/>
    <cellStyle name="Связанная ячейка 15" xfId="1065"/>
    <cellStyle name="Связанная ячейка 16" xfId="1066"/>
    <cellStyle name="Связанная ячейка 17" xfId="1067"/>
    <cellStyle name="Связанная ячейка 18" xfId="1068"/>
    <cellStyle name="Связанная ячейка 19" xfId="1069"/>
    <cellStyle name="Связанная ячейка 2" xfId="1070"/>
    <cellStyle name="Связанная ячейка 20" xfId="1071"/>
    <cellStyle name="Связанная ячейка 21" xfId="1072"/>
    <cellStyle name="Связанная ячейка 22" xfId="1073"/>
    <cellStyle name="Связанная ячейка 23" xfId="1074"/>
    <cellStyle name="Связанная ячейка 3" xfId="1075"/>
    <cellStyle name="Связанная ячейка 4" xfId="1076"/>
    <cellStyle name="Связанная ячейка 5" xfId="1077"/>
    <cellStyle name="Связанная ячейка 6" xfId="1078"/>
    <cellStyle name="Связанная ячейка 7" xfId="1079"/>
    <cellStyle name="Связанная ячейка 8" xfId="1080"/>
    <cellStyle name="Связанная ячейка 9" xfId="1081"/>
    <cellStyle name="Связанная ячейка 9 2" xfId="1082"/>
    <cellStyle name="Связанная ячейка 9 3" xfId="1083"/>
    <cellStyle name="Связанная ячейка 9 4" xfId="1084"/>
    <cellStyle name="Текст предупреждения" xfId="1085"/>
    <cellStyle name="Текст предупреждения 10" xfId="1086"/>
    <cellStyle name="Текст предупреждения 11" xfId="1087"/>
    <cellStyle name="Текст предупреждения 12" xfId="1088"/>
    <cellStyle name="Текст предупреждения 13" xfId="1089"/>
    <cellStyle name="Текст предупреждения 14" xfId="1090"/>
    <cellStyle name="Текст предупреждения 15" xfId="1091"/>
    <cellStyle name="Текст предупреждения 16" xfId="1092"/>
    <cellStyle name="Текст предупреждения 17" xfId="1093"/>
    <cellStyle name="Текст предупреждения 18" xfId="1094"/>
    <cellStyle name="Текст предупреждения 19" xfId="1095"/>
    <cellStyle name="Текст предупреждения 2" xfId="1096"/>
    <cellStyle name="Текст предупреждения 20" xfId="1097"/>
    <cellStyle name="Текст предупреждения 21" xfId="1098"/>
    <cellStyle name="Текст предупреждения 22" xfId="1099"/>
    <cellStyle name="Текст предупреждения 23" xfId="1100"/>
    <cellStyle name="Текст предупреждения 3" xfId="1101"/>
    <cellStyle name="Текст предупреждения 4" xfId="1102"/>
    <cellStyle name="Текст предупреждения 5" xfId="1103"/>
    <cellStyle name="Текст предупреждения 6" xfId="1104"/>
    <cellStyle name="Текст предупреждения 7" xfId="1105"/>
    <cellStyle name="Текст предупреждения 8" xfId="1106"/>
    <cellStyle name="Текст предупреждения 9" xfId="1107"/>
    <cellStyle name="Текст предупреждения 9 2" xfId="1108"/>
    <cellStyle name="Текст предупреждения 9 3" xfId="1109"/>
    <cellStyle name="Текст предупреждения 9 4" xfId="1110"/>
    <cellStyle name="Comma" xfId="1111"/>
    <cellStyle name="Comma [0]" xfId="1112"/>
    <cellStyle name="Хороший" xfId="1113"/>
    <cellStyle name="Хороший 10" xfId="1114"/>
    <cellStyle name="Хороший 11" xfId="1115"/>
    <cellStyle name="Хороший 12" xfId="1116"/>
    <cellStyle name="Хороший 13" xfId="1117"/>
    <cellStyle name="Хороший 14" xfId="1118"/>
    <cellStyle name="Хороший 15" xfId="1119"/>
    <cellStyle name="Хороший 16" xfId="1120"/>
    <cellStyle name="Хороший 17" xfId="1121"/>
    <cellStyle name="Хороший 18" xfId="1122"/>
    <cellStyle name="Хороший 19" xfId="1123"/>
    <cellStyle name="Хороший 2" xfId="1124"/>
    <cellStyle name="Хороший 20" xfId="1125"/>
    <cellStyle name="Хороший 21" xfId="1126"/>
    <cellStyle name="Хороший 22" xfId="1127"/>
    <cellStyle name="Хороший 23" xfId="1128"/>
    <cellStyle name="Хороший 3" xfId="1129"/>
    <cellStyle name="Хороший 4" xfId="1130"/>
    <cellStyle name="Хороший 5" xfId="1131"/>
    <cellStyle name="Хороший 6" xfId="1132"/>
    <cellStyle name="Хороший 7" xfId="1133"/>
    <cellStyle name="Хороший 8" xfId="1134"/>
    <cellStyle name="Хороший 9" xfId="1135"/>
    <cellStyle name="Хороший 9 2" xfId="1136"/>
    <cellStyle name="Хороший 9 3" xfId="1137"/>
    <cellStyle name="Хороший 9 4" xfId="1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3"/>
  <sheetViews>
    <sheetView tabSelected="1" zoomScalePageLayoutView="0" workbookViewId="0" topLeftCell="A1">
      <selection activeCell="I3" sqref="I3:I5"/>
    </sheetView>
  </sheetViews>
  <sheetFormatPr defaultColWidth="9.00390625" defaultRowHeight="12.75"/>
  <cols>
    <col min="2" max="2" width="9.25390625" style="0" bestFit="1" customWidth="1"/>
    <col min="42" max="42" width="8.75390625" style="0" customWidth="1"/>
    <col min="128" max="128" width="12.00390625" style="0" customWidth="1"/>
  </cols>
  <sheetData>
    <row r="1" spans="1:128" ht="16.5" customHeight="1" thickTop="1">
      <c r="A1" s="82" t="s">
        <v>173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50"/>
    </row>
    <row r="2" spans="1:128" ht="30.75" customHeight="1">
      <c r="A2" s="84" t="s">
        <v>175</v>
      </c>
      <c r="B2" s="85"/>
      <c r="C2" s="85" t="s">
        <v>155</v>
      </c>
      <c r="D2" s="85"/>
      <c r="E2" s="85"/>
      <c r="F2" s="85"/>
      <c r="G2" s="85"/>
      <c r="H2" s="85"/>
      <c r="I2" s="85"/>
      <c r="J2" s="85" t="s">
        <v>154</v>
      </c>
      <c r="K2" s="85"/>
      <c r="L2" s="85"/>
      <c r="M2" s="85"/>
      <c r="N2" s="85"/>
      <c r="O2" s="85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2"/>
      <c r="DJ2" s="51"/>
      <c r="DK2" s="51"/>
      <c r="DL2" s="53"/>
      <c r="DM2" s="53"/>
      <c r="DN2" s="53"/>
      <c r="DO2" s="53"/>
      <c r="DP2" s="53"/>
      <c r="DQ2" s="53"/>
      <c r="DR2" s="53"/>
      <c r="DS2" s="51"/>
      <c r="DT2" s="51"/>
      <c r="DU2" s="51"/>
      <c r="DV2" s="51"/>
      <c r="DW2" s="51"/>
      <c r="DX2" s="54"/>
    </row>
    <row r="3" spans="1:128" ht="35.25" customHeight="1">
      <c r="A3" s="79" t="s">
        <v>0</v>
      </c>
      <c r="B3" s="73" t="s">
        <v>27</v>
      </c>
      <c r="C3" s="73" t="s">
        <v>28</v>
      </c>
      <c r="D3" s="73" t="s">
        <v>29</v>
      </c>
      <c r="E3" s="73" t="s">
        <v>165</v>
      </c>
      <c r="F3" s="73" t="s">
        <v>30</v>
      </c>
      <c r="G3" s="73" t="s">
        <v>31</v>
      </c>
      <c r="H3" s="73" t="s">
        <v>32</v>
      </c>
      <c r="I3" s="73" t="s">
        <v>33</v>
      </c>
      <c r="J3" s="73" t="s">
        <v>34</v>
      </c>
      <c r="K3" s="73" t="s">
        <v>35</v>
      </c>
      <c r="L3" s="73" t="s">
        <v>36</v>
      </c>
      <c r="M3" s="73" t="s">
        <v>37</v>
      </c>
      <c r="N3" s="73" t="s">
        <v>38</v>
      </c>
      <c r="O3" s="73" t="s">
        <v>39</v>
      </c>
      <c r="P3" s="73" t="s">
        <v>40</v>
      </c>
      <c r="Q3" s="73" t="s">
        <v>41</v>
      </c>
      <c r="R3" s="79" t="s">
        <v>0</v>
      </c>
      <c r="S3" s="73" t="s">
        <v>42</v>
      </c>
      <c r="T3" s="73" t="s">
        <v>43</v>
      </c>
      <c r="U3" s="73" t="s">
        <v>44</v>
      </c>
      <c r="V3" s="73" t="s">
        <v>45</v>
      </c>
      <c r="W3" s="73" t="s">
        <v>46</v>
      </c>
      <c r="X3" s="73" t="s">
        <v>47</v>
      </c>
      <c r="Y3" s="73" t="s">
        <v>48</v>
      </c>
      <c r="Z3" s="73" t="s">
        <v>49</v>
      </c>
      <c r="AA3" s="73" t="s">
        <v>50</v>
      </c>
      <c r="AB3" s="73" t="s">
        <v>51</v>
      </c>
      <c r="AC3" s="73" t="s">
        <v>52</v>
      </c>
      <c r="AD3" s="73" t="s">
        <v>53</v>
      </c>
      <c r="AE3" s="73" t="s">
        <v>54</v>
      </c>
      <c r="AF3" s="73" t="s">
        <v>55</v>
      </c>
      <c r="AG3" s="73" t="s">
        <v>56</v>
      </c>
      <c r="AH3" s="73" t="s">
        <v>57</v>
      </c>
      <c r="AI3" s="79" t="s">
        <v>0</v>
      </c>
      <c r="AJ3" s="73" t="s">
        <v>58</v>
      </c>
      <c r="AK3" s="73" t="s">
        <v>59</v>
      </c>
      <c r="AL3" s="73" t="s">
        <v>60</v>
      </c>
      <c r="AM3" s="73" t="s">
        <v>61</v>
      </c>
      <c r="AN3" s="73" t="s">
        <v>62</v>
      </c>
      <c r="AO3" s="73" t="s">
        <v>63</v>
      </c>
      <c r="AP3" s="73" t="s">
        <v>64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69</v>
      </c>
      <c r="AV3" s="73" t="s">
        <v>70</v>
      </c>
      <c r="AW3" s="73" t="s">
        <v>71</v>
      </c>
      <c r="AX3" s="73" t="s">
        <v>72</v>
      </c>
      <c r="AY3" s="73" t="s">
        <v>73</v>
      </c>
      <c r="AZ3" s="79" t="s">
        <v>0</v>
      </c>
      <c r="BA3" s="73" t="s">
        <v>74</v>
      </c>
      <c r="BB3" s="73" t="s">
        <v>75</v>
      </c>
      <c r="BC3" s="73" t="s">
        <v>76</v>
      </c>
      <c r="BD3" s="73" t="s">
        <v>77</v>
      </c>
      <c r="BE3" s="73" t="s">
        <v>78</v>
      </c>
      <c r="BF3" s="73" t="s">
        <v>79</v>
      </c>
      <c r="BG3" s="73" t="s">
        <v>156</v>
      </c>
      <c r="BH3" s="73" t="s">
        <v>80</v>
      </c>
      <c r="BI3" s="73" t="s">
        <v>157</v>
      </c>
      <c r="BJ3" s="73" t="s">
        <v>81</v>
      </c>
      <c r="BK3" s="73" t="s">
        <v>82</v>
      </c>
      <c r="BL3" s="73" t="s">
        <v>83</v>
      </c>
      <c r="BM3" s="73" t="s">
        <v>84</v>
      </c>
      <c r="BN3" s="73" t="s">
        <v>86</v>
      </c>
      <c r="BO3" s="73" t="s">
        <v>85</v>
      </c>
      <c r="BP3" s="73" t="s">
        <v>90</v>
      </c>
      <c r="BQ3" s="79" t="s">
        <v>0</v>
      </c>
      <c r="BR3" s="73" t="s">
        <v>87</v>
      </c>
      <c r="BS3" s="73" t="s">
        <v>88</v>
      </c>
      <c r="BT3" s="73" t="s">
        <v>89</v>
      </c>
      <c r="BU3" s="73" t="s">
        <v>110</v>
      </c>
      <c r="BV3" s="73" t="s">
        <v>91</v>
      </c>
      <c r="BW3" s="73" t="s">
        <v>92</v>
      </c>
      <c r="BX3" s="73" t="s">
        <v>158</v>
      </c>
      <c r="BY3" s="73" t="s">
        <v>159</v>
      </c>
      <c r="BZ3" s="73" t="s">
        <v>93</v>
      </c>
      <c r="CA3" s="73" t="s">
        <v>94</v>
      </c>
      <c r="CB3" s="73" t="s">
        <v>95</v>
      </c>
      <c r="CC3" s="73" t="s">
        <v>96</v>
      </c>
      <c r="CD3" s="73" t="s">
        <v>97</v>
      </c>
      <c r="CE3" s="73" t="s">
        <v>98</v>
      </c>
      <c r="CF3" s="73" t="s">
        <v>160</v>
      </c>
      <c r="CG3" s="73" t="s">
        <v>161</v>
      </c>
      <c r="CH3" s="79" t="s">
        <v>0</v>
      </c>
      <c r="CI3" s="73" t="s">
        <v>162</v>
      </c>
      <c r="CJ3" s="73" t="s">
        <v>99</v>
      </c>
      <c r="CK3" s="73" t="s">
        <v>100</v>
      </c>
      <c r="CL3" s="73" t="s">
        <v>101</v>
      </c>
      <c r="CM3" s="73" t="s">
        <v>102</v>
      </c>
      <c r="CN3" s="73" t="s">
        <v>103</v>
      </c>
      <c r="CO3" s="73" t="s">
        <v>104</v>
      </c>
      <c r="CP3" s="73" t="s">
        <v>105</v>
      </c>
      <c r="CQ3" s="73" t="s">
        <v>106</v>
      </c>
      <c r="CR3" s="73" t="s">
        <v>107</v>
      </c>
      <c r="CS3" s="73" t="s">
        <v>108</v>
      </c>
      <c r="CT3" s="73" t="s">
        <v>109</v>
      </c>
      <c r="CU3" s="73" t="s">
        <v>163</v>
      </c>
      <c r="CV3" s="73" t="s">
        <v>111</v>
      </c>
      <c r="CW3" s="73" t="s">
        <v>112</v>
      </c>
      <c r="CX3" s="73" t="s">
        <v>113</v>
      </c>
      <c r="CY3" s="79" t="s">
        <v>0</v>
      </c>
      <c r="CZ3" s="73" t="s">
        <v>114</v>
      </c>
      <c r="DA3" s="73" t="s">
        <v>115</v>
      </c>
      <c r="DB3" s="73" t="s">
        <v>116</v>
      </c>
      <c r="DC3" s="73" t="s">
        <v>117</v>
      </c>
      <c r="DD3" s="73" t="s">
        <v>118</v>
      </c>
      <c r="DE3" s="73" t="s">
        <v>164</v>
      </c>
      <c r="DF3" s="73" t="s">
        <v>119</v>
      </c>
      <c r="DG3" s="73" t="s">
        <v>168</v>
      </c>
      <c r="DH3" s="73" t="s">
        <v>172</v>
      </c>
      <c r="DI3" s="73" t="s">
        <v>120</v>
      </c>
      <c r="DJ3" s="73" t="s">
        <v>121</v>
      </c>
      <c r="DK3" s="73" t="s">
        <v>122</v>
      </c>
      <c r="DL3" s="73" t="s">
        <v>123</v>
      </c>
      <c r="DM3" s="73" t="s">
        <v>124</v>
      </c>
      <c r="DN3" s="73" t="s">
        <v>125</v>
      </c>
      <c r="DO3" s="73" t="s">
        <v>126</v>
      </c>
      <c r="DP3" s="79" t="s">
        <v>0</v>
      </c>
      <c r="DQ3" s="73" t="s">
        <v>127</v>
      </c>
      <c r="DR3" s="73" t="s">
        <v>128</v>
      </c>
      <c r="DS3" s="73" t="s">
        <v>129</v>
      </c>
      <c r="DT3" s="73" t="s">
        <v>153</v>
      </c>
      <c r="DU3" s="65" t="s">
        <v>25</v>
      </c>
      <c r="DV3" s="66"/>
      <c r="DW3" s="67"/>
      <c r="DX3" s="71" t="s">
        <v>130</v>
      </c>
    </row>
    <row r="4" spans="1:128" ht="39.75" customHeight="1">
      <c r="A4" s="8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80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80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80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80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80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80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80"/>
      <c r="DQ4" s="74"/>
      <c r="DR4" s="74"/>
      <c r="DS4" s="74"/>
      <c r="DT4" s="74"/>
      <c r="DU4" s="68"/>
      <c r="DV4" s="69"/>
      <c r="DW4" s="70"/>
      <c r="DX4" s="72"/>
    </row>
    <row r="5" spans="1:128" ht="85.5" customHeight="1">
      <c r="A5" s="8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80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80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80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80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80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80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80"/>
      <c r="DQ5" s="75"/>
      <c r="DR5" s="75"/>
      <c r="DS5" s="75"/>
      <c r="DT5" s="75"/>
      <c r="DU5" s="17" t="s">
        <v>131</v>
      </c>
      <c r="DV5" s="17" t="s">
        <v>132</v>
      </c>
      <c r="DW5" s="17" t="s">
        <v>133</v>
      </c>
      <c r="DX5" s="72"/>
    </row>
    <row r="6" spans="1:129" ht="12.75">
      <c r="A6" s="2"/>
      <c r="B6" s="16">
        <f aca="true" t="shared" si="0" ref="B6:T6">A6+1</f>
        <v>1</v>
      </c>
      <c r="C6" s="16">
        <f t="shared" si="0"/>
        <v>2</v>
      </c>
      <c r="D6" s="16">
        <f t="shared" si="0"/>
        <v>3</v>
      </c>
      <c r="E6" s="16">
        <f>D6+1</f>
        <v>4</v>
      </c>
      <c r="F6" s="16">
        <f>E6+1</f>
        <v>5</v>
      </c>
      <c r="G6" s="16">
        <f>F6+1</f>
        <v>6</v>
      </c>
      <c r="H6" s="16">
        <f>G6+1</f>
        <v>7</v>
      </c>
      <c r="I6" s="16">
        <f>H6+1</f>
        <v>8</v>
      </c>
      <c r="J6" s="16">
        <f t="shared" si="0"/>
        <v>9</v>
      </c>
      <c r="K6" s="16">
        <f t="shared" si="0"/>
        <v>10</v>
      </c>
      <c r="L6" s="16">
        <f t="shared" si="0"/>
        <v>11</v>
      </c>
      <c r="M6" s="16">
        <f t="shared" si="0"/>
        <v>12</v>
      </c>
      <c r="N6" s="16">
        <f t="shared" si="0"/>
        <v>13</v>
      </c>
      <c r="O6" s="16">
        <f t="shared" si="0"/>
        <v>14</v>
      </c>
      <c r="P6" s="16">
        <f>O6+1</f>
        <v>15</v>
      </c>
      <c r="Q6" s="16">
        <f t="shared" si="0"/>
        <v>16</v>
      </c>
      <c r="R6" s="2"/>
      <c r="S6" s="16">
        <f>Q6+1</f>
        <v>17</v>
      </c>
      <c r="T6" s="16">
        <f t="shared" si="0"/>
        <v>18</v>
      </c>
      <c r="U6" s="16">
        <f>T6+1</f>
        <v>19</v>
      </c>
      <c r="V6" s="16">
        <f aca="true" t="shared" si="1" ref="V6:CK6">U6+1</f>
        <v>20</v>
      </c>
      <c r="W6" s="16">
        <f t="shared" si="1"/>
        <v>21</v>
      </c>
      <c r="X6" s="16">
        <f t="shared" si="1"/>
        <v>22</v>
      </c>
      <c r="Y6" s="16">
        <f t="shared" si="1"/>
        <v>23</v>
      </c>
      <c r="Z6" s="16">
        <f t="shared" si="1"/>
        <v>24</v>
      </c>
      <c r="AA6" s="16">
        <f t="shared" si="1"/>
        <v>25</v>
      </c>
      <c r="AB6" s="16">
        <f t="shared" si="1"/>
        <v>26</v>
      </c>
      <c r="AC6" s="16">
        <f t="shared" si="1"/>
        <v>27</v>
      </c>
      <c r="AD6" s="16">
        <f t="shared" si="1"/>
        <v>28</v>
      </c>
      <c r="AE6" s="16">
        <f>AD6+1</f>
        <v>29</v>
      </c>
      <c r="AF6" s="16">
        <f t="shared" si="1"/>
        <v>30</v>
      </c>
      <c r="AG6" s="16">
        <f t="shared" si="1"/>
        <v>31</v>
      </c>
      <c r="AH6" s="16">
        <f t="shared" si="1"/>
        <v>32</v>
      </c>
      <c r="AI6" s="2"/>
      <c r="AJ6" s="16">
        <f>AH6+1</f>
        <v>33</v>
      </c>
      <c r="AK6" s="16">
        <f t="shared" si="1"/>
        <v>34</v>
      </c>
      <c r="AL6" s="16">
        <f t="shared" si="1"/>
        <v>35</v>
      </c>
      <c r="AM6" s="16">
        <f t="shared" si="1"/>
        <v>36</v>
      </c>
      <c r="AN6" s="16">
        <f t="shared" si="1"/>
        <v>37</v>
      </c>
      <c r="AO6" s="16">
        <f t="shared" si="1"/>
        <v>38</v>
      </c>
      <c r="AP6" s="16">
        <f t="shared" si="1"/>
        <v>39</v>
      </c>
      <c r="AQ6" s="16">
        <f t="shared" si="1"/>
        <v>40</v>
      </c>
      <c r="AR6" s="16">
        <f t="shared" si="1"/>
        <v>41</v>
      </c>
      <c r="AS6" s="16">
        <f t="shared" si="1"/>
        <v>42</v>
      </c>
      <c r="AT6" s="16">
        <f>AS6+1</f>
        <v>43</v>
      </c>
      <c r="AU6" s="16">
        <f t="shared" si="1"/>
        <v>44</v>
      </c>
      <c r="AV6" s="16">
        <f t="shared" si="1"/>
        <v>45</v>
      </c>
      <c r="AW6" s="16">
        <f t="shared" si="1"/>
        <v>46</v>
      </c>
      <c r="AX6" s="16">
        <f t="shared" si="1"/>
        <v>47</v>
      </c>
      <c r="AY6" s="16">
        <f t="shared" si="1"/>
        <v>48</v>
      </c>
      <c r="AZ6" s="2"/>
      <c r="BA6" s="16">
        <f>AY6+1</f>
        <v>49</v>
      </c>
      <c r="BB6" s="16">
        <f t="shared" si="1"/>
        <v>50</v>
      </c>
      <c r="BC6" s="16">
        <f t="shared" si="1"/>
        <v>51</v>
      </c>
      <c r="BD6" s="16">
        <f t="shared" si="1"/>
        <v>52</v>
      </c>
      <c r="BE6" s="16">
        <f t="shared" si="1"/>
        <v>53</v>
      </c>
      <c r="BF6" s="16">
        <f t="shared" si="1"/>
        <v>54</v>
      </c>
      <c r="BG6" s="16">
        <f t="shared" si="1"/>
        <v>55</v>
      </c>
      <c r="BH6" s="16">
        <f t="shared" si="1"/>
        <v>56</v>
      </c>
      <c r="BI6" s="16">
        <f>BH6+1</f>
        <v>57</v>
      </c>
      <c r="BJ6" s="16">
        <f t="shared" si="1"/>
        <v>58</v>
      </c>
      <c r="BK6" s="16">
        <f t="shared" si="1"/>
        <v>59</v>
      </c>
      <c r="BL6" s="16">
        <f t="shared" si="1"/>
        <v>60</v>
      </c>
      <c r="BM6" s="16">
        <f t="shared" si="1"/>
        <v>61</v>
      </c>
      <c r="BN6" s="16">
        <f t="shared" si="1"/>
        <v>62</v>
      </c>
      <c r="BO6" s="16">
        <f t="shared" si="1"/>
        <v>63</v>
      </c>
      <c r="BP6" s="16">
        <f t="shared" si="1"/>
        <v>64</v>
      </c>
      <c r="BQ6" s="2"/>
      <c r="BR6" s="16">
        <f>BP6+1</f>
        <v>65</v>
      </c>
      <c r="BS6" s="16">
        <f t="shared" si="1"/>
        <v>66</v>
      </c>
      <c r="BT6" s="16">
        <f t="shared" si="1"/>
        <v>67</v>
      </c>
      <c r="BU6" s="16">
        <f t="shared" si="1"/>
        <v>68</v>
      </c>
      <c r="BV6" s="16">
        <f t="shared" si="1"/>
        <v>69</v>
      </c>
      <c r="BW6" s="16">
        <f t="shared" si="1"/>
        <v>70</v>
      </c>
      <c r="BX6" s="16">
        <f>BW6+1</f>
        <v>71</v>
      </c>
      <c r="BY6" s="16">
        <f t="shared" si="1"/>
        <v>72</v>
      </c>
      <c r="BZ6" s="16">
        <f t="shared" si="1"/>
        <v>73</v>
      </c>
      <c r="CA6" s="16">
        <f t="shared" si="1"/>
        <v>74</v>
      </c>
      <c r="CB6" s="16">
        <f t="shared" si="1"/>
        <v>75</v>
      </c>
      <c r="CC6" s="16">
        <f t="shared" si="1"/>
        <v>76</v>
      </c>
      <c r="CD6" s="16">
        <f t="shared" si="1"/>
        <v>77</v>
      </c>
      <c r="CE6" s="16">
        <f t="shared" si="1"/>
        <v>78</v>
      </c>
      <c r="CF6" s="16">
        <f t="shared" si="1"/>
        <v>79</v>
      </c>
      <c r="CG6" s="16">
        <f t="shared" si="1"/>
        <v>80</v>
      </c>
      <c r="CH6" s="2"/>
      <c r="CI6" s="16">
        <f>CG6+1</f>
        <v>81</v>
      </c>
      <c r="CJ6" s="16">
        <f t="shared" si="1"/>
        <v>82</v>
      </c>
      <c r="CK6" s="16">
        <f t="shared" si="1"/>
        <v>83</v>
      </c>
      <c r="CL6" s="16">
        <f aca="true" t="shared" si="2" ref="CL6:DW6">CK6+1</f>
        <v>84</v>
      </c>
      <c r="CM6" s="16">
        <f>CL6+1</f>
        <v>85</v>
      </c>
      <c r="CN6" s="16">
        <f t="shared" si="2"/>
        <v>86</v>
      </c>
      <c r="CO6" s="16">
        <f t="shared" si="2"/>
        <v>87</v>
      </c>
      <c r="CP6" s="16">
        <f t="shared" si="2"/>
        <v>88</v>
      </c>
      <c r="CQ6" s="16">
        <f t="shared" si="2"/>
        <v>89</v>
      </c>
      <c r="CR6" s="16">
        <f t="shared" si="2"/>
        <v>90</v>
      </c>
      <c r="CS6" s="16">
        <f t="shared" si="2"/>
        <v>91</v>
      </c>
      <c r="CT6" s="16">
        <f t="shared" si="2"/>
        <v>92</v>
      </c>
      <c r="CU6" s="16">
        <f t="shared" si="2"/>
        <v>93</v>
      </c>
      <c r="CV6" s="16">
        <f t="shared" si="2"/>
        <v>94</v>
      </c>
      <c r="CW6" s="16">
        <f t="shared" si="2"/>
        <v>95</v>
      </c>
      <c r="CX6" s="16">
        <f t="shared" si="2"/>
        <v>96</v>
      </c>
      <c r="CY6" s="2"/>
      <c r="CZ6" s="16">
        <f>CX6+1</f>
        <v>97</v>
      </c>
      <c r="DA6" s="16">
        <f t="shared" si="2"/>
        <v>98</v>
      </c>
      <c r="DB6" s="16">
        <f>DA6+1</f>
        <v>99</v>
      </c>
      <c r="DC6" s="16">
        <f t="shared" si="2"/>
        <v>100</v>
      </c>
      <c r="DD6" s="16">
        <f t="shared" si="2"/>
        <v>101</v>
      </c>
      <c r="DE6" s="16">
        <f t="shared" si="2"/>
        <v>102</v>
      </c>
      <c r="DF6" s="16">
        <f t="shared" si="2"/>
        <v>103</v>
      </c>
      <c r="DG6" s="16">
        <f t="shared" si="2"/>
        <v>104</v>
      </c>
      <c r="DH6" s="16">
        <f t="shared" si="2"/>
        <v>105</v>
      </c>
      <c r="DI6" s="16">
        <f t="shared" si="2"/>
        <v>106</v>
      </c>
      <c r="DJ6" s="16">
        <f t="shared" si="2"/>
        <v>107</v>
      </c>
      <c r="DK6" s="16">
        <f t="shared" si="2"/>
        <v>108</v>
      </c>
      <c r="DL6" s="16">
        <f t="shared" si="2"/>
        <v>109</v>
      </c>
      <c r="DM6" s="16">
        <f t="shared" si="2"/>
        <v>110</v>
      </c>
      <c r="DN6" s="16">
        <f t="shared" si="2"/>
        <v>111</v>
      </c>
      <c r="DO6" s="16">
        <f t="shared" si="2"/>
        <v>112</v>
      </c>
      <c r="DP6" s="2"/>
      <c r="DQ6" s="16">
        <f>DO6+1</f>
        <v>113</v>
      </c>
      <c r="DR6" s="16">
        <f t="shared" si="2"/>
        <v>114</v>
      </c>
      <c r="DS6" s="16">
        <f t="shared" si="2"/>
        <v>115</v>
      </c>
      <c r="DT6" s="16">
        <f t="shared" si="2"/>
        <v>116</v>
      </c>
      <c r="DU6" s="16">
        <f t="shared" si="2"/>
        <v>117</v>
      </c>
      <c r="DV6" s="16">
        <f t="shared" si="2"/>
        <v>118</v>
      </c>
      <c r="DW6" s="16">
        <f t="shared" si="2"/>
        <v>119</v>
      </c>
      <c r="DX6" s="47">
        <v>120</v>
      </c>
      <c r="DY6" s="18"/>
    </row>
    <row r="7" spans="1:128" ht="15.75">
      <c r="A7" s="3" t="s">
        <v>1</v>
      </c>
      <c r="B7" s="43">
        <v>223.34790473319265</v>
      </c>
      <c r="C7" s="45">
        <v>107.64636719927647</v>
      </c>
      <c r="D7" s="43">
        <v>235.48296653602657</v>
      </c>
      <c r="E7" s="43">
        <v>620.3004220681339</v>
      </c>
      <c r="F7" s="43">
        <v>95.75999999999999</v>
      </c>
      <c r="G7" s="43">
        <v>772.5600000000001</v>
      </c>
      <c r="H7" s="1">
        <v>0</v>
      </c>
      <c r="I7" s="44">
        <v>3.7259631917467995</v>
      </c>
      <c r="J7" s="43">
        <v>119.39999999999999</v>
      </c>
      <c r="K7" s="43">
        <v>17.64</v>
      </c>
      <c r="L7" s="43">
        <v>66.9</v>
      </c>
      <c r="M7" s="43">
        <v>75.69000000000001</v>
      </c>
      <c r="N7" s="43">
        <v>18.96</v>
      </c>
      <c r="O7" s="43">
        <v>244.43999999999997</v>
      </c>
      <c r="P7" s="43">
        <v>42.89901266204402</v>
      </c>
      <c r="Q7" s="42">
        <v>42.45</v>
      </c>
      <c r="R7" s="3" t="s">
        <v>1</v>
      </c>
      <c r="S7" s="43">
        <v>78.75</v>
      </c>
      <c r="T7" s="43">
        <v>29.19476183298161</v>
      </c>
      <c r="U7" s="43">
        <v>83.25</v>
      </c>
      <c r="V7" s="43">
        <v>87.60000000000001</v>
      </c>
      <c r="W7" s="43">
        <v>40.97414078987037</v>
      </c>
      <c r="X7" s="43">
        <v>0.4864485981308412</v>
      </c>
      <c r="Y7" s="43">
        <v>59.40688121796805</v>
      </c>
      <c r="Z7" s="43">
        <v>64.71000000000001</v>
      </c>
      <c r="AA7" s="1">
        <v>0</v>
      </c>
      <c r="AB7" s="43">
        <v>44.58</v>
      </c>
      <c r="AC7" s="41">
        <v>0</v>
      </c>
      <c r="AD7" s="43">
        <v>16.400000000000002</v>
      </c>
      <c r="AE7" s="43">
        <v>21.76</v>
      </c>
      <c r="AF7" s="43">
        <v>6.1</v>
      </c>
      <c r="AG7" s="43">
        <v>26.364990955682853</v>
      </c>
      <c r="AH7" s="43">
        <v>2.5656866393747673</v>
      </c>
      <c r="AI7" s="3" t="s">
        <v>1</v>
      </c>
      <c r="AJ7" s="43">
        <v>3.96</v>
      </c>
      <c r="AK7" s="44">
        <v>75.1238785046729</v>
      </c>
      <c r="AL7" s="43">
        <v>1.6800000000000002</v>
      </c>
      <c r="AM7" s="1">
        <v>0.2</v>
      </c>
      <c r="AN7" s="43">
        <v>32.199999999999996</v>
      </c>
      <c r="AO7" s="43">
        <v>67.4</v>
      </c>
      <c r="AP7" s="43">
        <v>31.12</v>
      </c>
      <c r="AQ7" s="43">
        <v>0.58</v>
      </c>
      <c r="AR7" s="43">
        <v>47.33720229122702</v>
      </c>
      <c r="AS7" s="43">
        <v>42.3</v>
      </c>
      <c r="AT7" s="43">
        <v>0</v>
      </c>
      <c r="AU7" s="45">
        <v>100.43071299366899</v>
      </c>
      <c r="AV7" s="43">
        <v>20.52</v>
      </c>
      <c r="AW7" s="43">
        <v>34.74524495025626</v>
      </c>
      <c r="AX7" s="1">
        <v>0</v>
      </c>
      <c r="AY7" s="43">
        <v>10.756790774796503</v>
      </c>
      <c r="AZ7" s="3" t="s">
        <v>1</v>
      </c>
      <c r="BA7" s="43">
        <v>5.8844588483569495</v>
      </c>
      <c r="BB7" s="1">
        <v>0</v>
      </c>
      <c r="BC7" s="43">
        <v>48.480000000000004</v>
      </c>
      <c r="BD7" s="43">
        <v>12.510000000000002</v>
      </c>
      <c r="BE7" s="43">
        <v>16.62</v>
      </c>
      <c r="BF7" s="43">
        <v>9.66</v>
      </c>
      <c r="BG7" s="43">
        <v>10.848326801326502</v>
      </c>
      <c r="BH7" s="43">
        <v>8.620078384082003</v>
      </c>
      <c r="BI7" s="43">
        <v>3.475753693096172</v>
      </c>
      <c r="BJ7" s="43">
        <v>1.6633764248869645</v>
      </c>
      <c r="BK7" s="43">
        <v>55.141302381670194</v>
      </c>
      <c r="BL7" s="1">
        <v>0</v>
      </c>
      <c r="BM7" s="43">
        <v>46.800000000000004</v>
      </c>
      <c r="BN7" s="43">
        <v>41.8450406994272</v>
      </c>
      <c r="BO7" s="43">
        <v>1.7999999999999998</v>
      </c>
      <c r="BP7" s="43">
        <v>37.70761230027133</v>
      </c>
      <c r="BQ7" s="3" t="s">
        <v>1</v>
      </c>
      <c r="BR7" s="43">
        <v>56.30511757612301</v>
      </c>
      <c r="BS7" s="43">
        <v>47.86026529996986</v>
      </c>
      <c r="BT7" s="43">
        <v>22.66766223014711</v>
      </c>
      <c r="BU7" s="43">
        <v>63.81368706662648</v>
      </c>
      <c r="BV7" s="43">
        <v>3.8044287309266838</v>
      </c>
      <c r="BW7" s="43">
        <v>0</v>
      </c>
      <c r="BX7" s="44">
        <v>6.101529996985228</v>
      </c>
      <c r="BY7" s="43">
        <v>1.9510250226107928</v>
      </c>
      <c r="BZ7" s="43">
        <v>5.2306300874284</v>
      </c>
      <c r="CA7" s="43">
        <v>4.98</v>
      </c>
      <c r="CB7" s="46">
        <v>3.355549944547144</v>
      </c>
      <c r="CC7" s="46">
        <v>17.707751310650572</v>
      </c>
      <c r="CD7" s="46">
        <v>8.009009696655431</v>
      </c>
      <c r="CE7" s="46">
        <v>10.71399058565955</v>
      </c>
      <c r="CF7" s="46">
        <v>12.327504310193163</v>
      </c>
      <c r="CG7" s="46">
        <v>12.262408619249271</v>
      </c>
      <c r="CH7" s="3" t="s">
        <v>1</v>
      </c>
      <c r="CI7" s="46">
        <v>13.109935390199636</v>
      </c>
      <c r="CJ7" s="46">
        <v>23.303377754731653</v>
      </c>
      <c r="CK7" s="46">
        <v>48.654107526286985</v>
      </c>
      <c r="CL7" s="46">
        <v>10.97079369688589</v>
      </c>
      <c r="CM7" s="46">
        <v>20.709554594532307</v>
      </c>
      <c r="CN7" s="46">
        <v>9.24374776942356</v>
      </c>
      <c r="CO7" s="46">
        <v>8.384797478754356</v>
      </c>
      <c r="CP7" s="46">
        <v>18.63034493820759</v>
      </c>
      <c r="CQ7" s="46">
        <v>20.47608939590355</v>
      </c>
      <c r="CR7" s="46">
        <v>33.01201845072452</v>
      </c>
      <c r="CS7" s="46">
        <v>11.531582520753673</v>
      </c>
      <c r="CT7" s="46">
        <v>13.108094678074496</v>
      </c>
      <c r="CU7" s="46">
        <v>24.976509757151497</v>
      </c>
      <c r="CV7" s="46">
        <v>17.4371770711879</v>
      </c>
      <c r="CW7" s="46">
        <v>4.872810893058903</v>
      </c>
      <c r="CX7" s="46">
        <v>6.4507059286188</v>
      </c>
      <c r="CY7" s="3" t="s">
        <v>1</v>
      </c>
      <c r="CZ7" s="46">
        <v>8.776946686570648</v>
      </c>
      <c r="DA7" s="46">
        <v>9.501187981447872</v>
      </c>
      <c r="DB7" s="46">
        <v>28.241508350537188</v>
      </c>
      <c r="DC7" s="46">
        <v>7.983292625448398</v>
      </c>
      <c r="DD7" s="46">
        <v>12.321171272204328</v>
      </c>
      <c r="DE7" s="46">
        <v>21.74067997426428</v>
      </c>
      <c r="DF7" s="43">
        <v>5.37</v>
      </c>
      <c r="DG7" s="44">
        <v>24.82</v>
      </c>
      <c r="DH7" s="43">
        <v>7.395</v>
      </c>
      <c r="DI7" s="43">
        <v>6.815511003919205</v>
      </c>
      <c r="DJ7" s="43">
        <v>2.6153150437142</v>
      </c>
      <c r="DK7" s="43">
        <v>6.119837202291228</v>
      </c>
      <c r="DL7" s="43">
        <v>4.515105992321818</v>
      </c>
      <c r="DM7" s="43">
        <v>2.3449999999999998</v>
      </c>
      <c r="DN7" s="43">
        <v>3.246</v>
      </c>
      <c r="DO7" s="43">
        <v>3.7114171256885338</v>
      </c>
      <c r="DP7" s="3" t="s">
        <v>1</v>
      </c>
      <c r="DQ7" s="43">
        <v>4.478985144383243</v>
      </c>
      <c r="DR7" s="43">
        <v>3.747537973627108</v>
      </c>
      <c r="DS7" s="43">
        <v>2.645852111500585</v>
      </c>
      <c r="DT7" s="43">
        <v>5.003097678625265</v>
      </c>
      <c r="DU7" s="39">
        <f aca="true" t="shared" si="3" ref="DU7:DU30">SUM(B7:E7)</f>
        <v>1186.7776605366296</v>
      </c>
      <c r="DV7" s="4"/>
      <c r="DW7" s="39">
        <f aca="true" t="shared" si="4" ref="DW7:DW30">SUM(F7:DT7)</f>
        <v>3565.3333194243505</v>
      </c>
      <c r="DX7" s="40">
        <f>SUM(DU7:DW7)</f>
        <v>4752.11097996098</v>
      </c>
    </row>
    <row r="8" spans="1:128" ht="15.75">
      <c r="A8" s="5" t="s">
        <v>2</v>
      </c>
      <c r="B8" s="43">
        <v>201.03456939001106</v>
      </c>
      <c r="C8" s="45">
        <v>96.89207114862829</v>
      </c>
      <c r="D8" s="43">
        <v>211.95729072455032</v>
      </c>
      <c r="E8" s="43">
        <v>558.3299668375038</v>
      </c>
      <c r="F8" s="43">
        <v>95.75999999999999</v>
      </c>
      <c r="G8" s="43">
        <v>668.8800000000001</v>
      </c>
      <c r="H8" s="1">
        <v>0</v>
      </c>
      <c r="I8" s="44">
        <v>3.748786856014774</v>
      </c>
      <c r="J8" s="43">
        <v>103.60000000000001</v>
      </c>
      <c r="K8" s="43">
        <v>16.5</v>
      </c>
      <c r="L8" s="43">
        <v>59.82000000000001</v>
      </c>
      <c r="M8" s="43">
        <v>65.07000000000001</v>
      </c>
      <c r="N8" s="43">
        <v>18.96</v>
      </c>
      <c r="O8" s="43">
        <v>244.61999999999998</v>
      </c>
      <c r="P8" s="43">
        <v>38.613232338458445</v>
      </c>
      <c r="Q8" s="42">
        <v>38.1</v>
      </c>
      <c r="R8" s="5" t="s">
        <v>2</v>
      </c>
      <c r="S8" s="43">
        <v>72.89999999999999</v>
      </c>
      <c r="T8" s="43">
        <v>26.2780901416943</v>
      </c>
      <c r="U8" s="43">
        <v>64.82999999999998</v>
      </c>
      <c r="V8" s="43">
        <v>75.36</v>
      </c>
      <c r="W8" s="43">
        <v>36.88066274746257</v>
      </c>
      <c r="X8" s="43">
        <v>0.43785046728971966</v>
      </c>
      <c r="Y8" s="43">
        <v>53.47189980906442</v>
      </c>
      <c r="Z8" s="43">
        <v>59.42999999999999</v>
      </c>
      <c r="AA8" s="1">
        <v>0</v>
      </c>
      <c r="AB8" s="43">
        <v>41.279999999999994</v>
      </c>
      <c r="AC8" s="41">
        <v>0</v>
      </c>
      <c r="AD8" s="43">
        <v>15.780000000000001</v>
      </c>
      <c r="AE8" s="43">
        <v>18.2</v>
      </c>
      <c r="AF8" s="43">
        <v>6.05</v>
      </c>
      <c r="AG8" s="43">
        <v>23.731024520148733</v>
      </c>
      <c r="AH8" s="43">
        <v>3.3353926311871973</v>
      </c>
      <c r="AI8" s="5" t="s">
        <v>2</v>
      </c>
      <c r="AJ8" s="43">
        <v>4.0200000000000005</v>
      </c>
      <c r="AK8" s="44">
        <v>67.61870716510904</v>
      </c>
      <c r="AL8" s="43">
        <v>1.6800000000000002</v>
      </c>
      <c r="AM8" s="1">
        <v>0</v>
      </c>
      <c r="AN8" s="43">
        <v>25.92</v>
      </c>
      <c r="AO8" s="43">
        <v>55.4</v>
      </c>
      <c r="AP8" s="43">
        <v>22.78</v>
      </c>
      <c r="AQ8" s="43">
        <v>0.7200000000000001</v>
      </c>
      <c r="AR8" s="43">
        <v>42.60802934378455</v>
      </c>
      <c r="AS8" s="43">
        <v>40.559999999999995</v>
      </c>
      <c r="AT8" s="43">
        <v>0</v>
      </c>
      <c r="AU8" s="45">
        <v>90.3972892171641</v>
      </c>
      <c r="AV8" s="43">
        <v>18.380000000000003</v>
      </c>
      <c r="AW8" s="43">
        <v>31.274058134860816</v>
      </c>
      <c r="AX8" s="1">
        <v>0</v>
      </c>
      <c r="AY8" s="43">
        <v>9.682145010551704</v>
      </c>
      <c r="AZ8" s="5" t="s">
        <v>2</v>
      </c>
      <c r="BA8" s="43">
        <v>5.296578233343383</v>
      </c>
      <c r="BB8" s="1">
        <v>0</v>
      </c>
      <c r="BC8" s="43">
        <v>32.81999999999999</v>
      </c>
      <c r="BD8" s="43">
        <v>10.59</v>
      </c>
      <c r="BE8" s="43">
        <v>16.62</v>
      </c>
      <c r="BF8" s="43">
        <v>9.209999999999999</v>
      </c>
      <c r="BG8" s="43">
        <v>9.764536227514824</v>
      </c>
      <c r="BH8" s="43">
        <v>7.758898603155463</v>
      </c>
      <c r="BI8" s="43">
        <v>3.1285122098281586</v>
      </c>
      <c r="BJ8" s="43">
        <v>1.673565560720882</v>
      </c>
      <c r="BK8" s="43">
        <v>49.632469098583066</v>
      </c>
      <c r="BL8" s="1">
        <v>0</v>
      </c>
      <c r="BM8" s="43">
        <v>42.9</v>
      </c>
      <c r="BN8" s="43">
        <v>37.664556325997395</v>
      </c>
      <c r="BO8" s="43">
        <v>2.34</v>
      </c>
      <c r="BP8" s="43">
        <v>33.94047331926439</v>
      </c>
      <c r="BQ8" s="5" t="s">
        <v>2</v>
      </c>
      <c r="BR8" s="43">
        <v>50.68001457139986</v>
      </c>
      <c r="BS8" s="43">
        <v>43.07883629785952</v>
      </c>
      <c r="BT8" s="43">
        <v>22.80651467872382</v>
      </c>
      <c r="BU8" s="43">
        <v>57.43844839714602</v>
      </c>
      <c r="BV8" s="43">
        <v>4.945757350204689</v>
      </c>
      <c r="BW8" s="43">
        <v>0</v>
      </c>
      <c r="BX8" s="44">
        <v>5.491963119284494</v>
      </c>
      <c r="BY8" s="43">
        <v>1.756109938699628</v>
      </c>
      <c r="BZ8" s="43">
        <v>4.708069540749674</v>
      </c>
      <c r="CA8" s="43">
        <v>4.4</v>
      </c>
      <c r="CB8" s="46">
        <v>3.0736231022888982</v>
      </c>
      <c r="CC8" s="46">
        <v>15.680679779036627</v>
      </c>
      <c r="CD8" s="46">
        <v>6.687142638204707</v>
      </c>
      <c r="CE8" s="46">
        <v>8.852542113905452</v>
      </c>
      <c r="CF8" s="46">
        <v>10.916329474684211</v>
      </c>
      <c r="CG8" s="46">
        <v>11.105129444300406</v>
      </c>
      <c r="CH8" s="5" t="s">
        <v>2</v>
      </c>
      <c r="CI8" s="46">
        <v>11.408184000230461</v>
      </c>
      <c r="CJ8" s="46">
        <v>19.6443806758275</v>
      </c>
      <c r="CK8" s="46">
        <v>43.28687788436609</v>
      </c>
      <c r="CL8" s="46">
        <v>8.993658813700918</v>
      </c>
      <c r="CM8" s="46">
        <v>18.373452186788807</v>
      </c>
      <c r="CN8" s="46">
        <v>7.317155412669606</v>
      </c>
      <c r="CO8" s="46">
        <v>7.260964586178088</v>
      </c>
      <c r="CP8" s="46">
        <v>16.37785521735373</v>
      </c>
      <c r="CQ8" s="46">
        <v>17.914725226860252</v>
      </c>
      <c r="CR8" s="46">
        <v>27.781242789732953</v>
      </c>
      <c r="CS8" s="46">
        <v>10.766698876887753</v>
      </c>
      <c r="CT8" s="46">
        <v>11.64881608158327</v>
      </c>
      <c r="CU8" s="46">
        <v>26.410351257453982</v>
      </c>
      <c r="CV8" s="46">
        <v>14.796415292468243</v>
      </c>
      <c r="CW8" s="46">
        <v>4.369304803881911</v>
      </c>
      <c r="CX8" s="46">
        <v>5.410419916314064</v>
      </c>
      <c r="CY8" s="5" t="s">
        <v>2</v>
      </c>
      <c r="CZ8" s="46">
        <v>6.822115981999968</v>
      </c>
      <c r="DA8" s="46">
        <v>7.684457368709128</v>
      </c>
      <c r="DB8" s="46">
        <v>27.30330815565505</v>
      </c>
      <c r="DC8" s="46">
        <v>7.150005198038294</v>
      </c>
      <c r="DD8" s="46">
        <v>10.944525713335121</v>
      </c>
      <c r="DE8" s="46">
        <v>18.82320328603879</v>
      </c>
      <c r="DF8" s="43">
        <v>6.81</v>
      </c>
      <c r="DG8" s="44">
        <v>18.86</v>
      </c>
      <c r="DH8" s="43">
        <v>6.405000000000001</v>
      </c>
      <c r="DI8" s="43">
        <v>6.134614611596826</v>
      </c>
      <c r="DJ8" s="43">
        <v>2.354034770374837</v>
      </c>
      <c r="DK8" s="43">
        <v>5.508441362677118</v>
      </c>
      <c r="DL8" s="43">
        <v>4.586045735269572</v>
      </c>
      <c r="DM8" s="43">
        <v>2.367</v>
      </c>
      <c r="DN8" s="43">
        <v>3.2969999999999997</v>
      </c>
      <c r="DO8" s="43">
        <v>3.7697295943915883</v>
      </c>
      <c r="DP8" s="5" t="s">
        <v>2</v>
      </c>
      <c r="DQ8" s="43">
        <v>4.549357369387415</v>
      </c>
      <c r="DR8" s="43">
        <v>3.8064179602737447</v>
      </c>
      <c r="DS8" s="43">
        <v>2.6874228008679695</v>
      </c>
      <c r="DT8" s="43">
        <v>4.503268515727063</v>
      </c>
      <c r="DU8" s="39">
        <f t="shared" si="3"/>
        <v>1068.2138981006933</v>
      </c>
      <c r="DV8" s="4"/>
      <c r="DW8" s="39">
        <f t="shared" si="4"/>
        <v>3183.7643698543293</v>
      </c>
      <c r="DX8" s="40">
        <f aca="true" t="shared" si="5" ref="DX8:DX30">SUM(DU8:DW8)</f>
        <v>4251.978267955023</v>
      </c>
    </row>
    <row r="9" spans="1:134" ht="15.75" customHeight="1">
      <c r="A9" s="5" t="s">
        <v>3</v>
      </c>
      <c r="B9" s="43">
        <v>179.36488795095968</v>
      </c>
      <c r="C9" s="45">
        <v>86.44799517636419</v>
      </c>
      <c r="D9" s="43">
        <v>189.11024017686665</v>
      </c>
      <c r="E9" s="43">
        <v>498.14712089237264</v>
      </c>
      <c r="F9" s="43">
        <v>90.72</v>
      </c>
      <c r="G9" s="43">
        <v>627.12</v>
      </c>
      <c r="H9" s="1">
        <v>0</v>
      </c>
      <c r="I9" s="44">
        <v>3.7563947441040986</v>
      </c>
      <c r="J9" s="43">
        <v>100.4</v>
      </c>
      <c r="K9" s="43">
        <v>14.58</v>
      </c>
      <c r="L9" s="43">
        <v>58.62</v>
      </c>
      <c r="M9" s="43">
        <v>62.19</v>
      </c>
      <c r="N9" s="43">
        <v>18.84</v>
      </c>
      <c r="O9" s="43">
        <v>261.09000000000003</v>
      </c>
      <c r="P9" s="43">
        <v>34.45108029343785</v>
      </c>
      <c r="Q9" s="42">
        <v>36.9</v>
      </c>
      <c r="R9" s="5" t="s">
        <v>3</v>
      </c>
      <c r="S9" s="43">
        <v>70.8</v>
      </c>
      <c r="T9" s="43">
        <v>23.445553210732587</v>
      </c>
      <c r="U9" s="43">
        <v>56.76</v>
      </c>
      <c r="V9" s="43">
        <v>73.92</v>
      </c>
      <c r="W9" s="43">
        <v>32.90526580243192</v>
      </c>
      <c r="X9" s="43">
        <v>0.39065420560747666</v>
      </c>
      <c r="Y9" s="43">
        <v>47.70811978695608</v>
      </c>
      <c r="Z9" s="43">
        <v>57.54</v>
      </c>
      <c r="AA9" s="1">
        <v>0</v>
      </c>
      <c r="AB9" s="43">
        <v>41.04</v>
      </c>
      <c r="AC9" s="41">
        <v>0</v>
      </c>
      <c r="AD9" s="43">
        <v>15.9</v>
      </c>
      <c r="AE9" s="43">
        <v>17.88</v>
      </c>
      <c r="AF9" s="43">
        <v>6.05</v>
      </c>
      <c r="AG9" s="43">
        <v>21.173037885639637</v>
      </c>
      <c r="AH9" s="43">
        <v>3.5919612951246735</v>
      </c>
      <c r="AI9" s="5" t="s">
        <v>3</v>
      </c>
      <c r="AJ9" s="43">
        <v>3.66</v>
      </c>
      <c r="AK9" s="44">
        <v>60.330031152647976</v>
      </c>
      <c r="AL9" s="43">
        <v>1.7599999999999998</v>
      </c>
      <c r="AM9" s="1">
        <v>0</v>
      </c>
      <c r="AN9" s="43">
        <v>23.439999999999998</v>
      </c>
      <c r="AO9" s="43">
        <v>48.84</v>
      </c>
      <c r="AP9" s="43">
        <v>17.92</v>
      </c>
      <c r="AQ9" s="43">
        <v>0.6</v>
      </c>
      <c r="AR9" s="43">
        <v>38.01527484674907</v>
      </c>
      <c r="AS9" s="43">
        <v>44.58</v>
      </c>
      <c r="AT9" s="43">
        <v>0</v>
      </c>
      <c r="AU9" s="45">
        <v>80.65329112651995</v>
      </c>
      <c r="AV9" s="43">
        <v>18.04</v>
      </c>
      <c r="AW9" s="43">
        <v>27.90300170837102</v>
      </c>
      <c r="AX9" s="1">
        <v>0</v>
      </c>
      <c r="AY9" s="43">
        <v>8.638498643352428</v>
      </c>
      <c r="AZ9" s="5" t="s">
        <v>3</v>
      </c>
      <c r="BA9" s="43">
        <v>4.725655712993669</v>
      </c>
      <c r="BB9" s="1">
        <v>0</v>
      </c>
      <c r="BC9" s="43">
        <v>27.12</v>
      </c>
      <c r="BD9" s="43">
        <v>9.780000000000001</v>
      </c>
      <c r="BE9" s="43">
        <v>16.080000000000002</v>
      </c>
      <c r="BF9" s="43">
        <v>8.430000000000001</v>
      </c>
      <c r="BG9" s="43">
        <v>8.71200884333233</v>
      </c>
      <c r="BH9" s="43">
        <v>6.922560546678726</v>
      </c>
      <c r="BI9" s="43">
        <v>2.7912873078082607</v>
      </c>
      <c r="BJ9" s="43">
        <v>1.6769619393321875</v>
      </c>
      <c r="BK9" s="43">
        <v>44.28254446789268</v>
      </c>
      <c r="BL9" s="1">
        <v>0</v>
      </c>
      <c r="BM9" s="43">
        <v>41.580000000000005</v>
      </c>
      <c r="BN9" s="43">
        <v>33.604662847954984</v>
      </c>
      <c r="BO9" s="43">
        <v>2.5199999999999996</v>
      </c>
      <c r="BP9" s="43">
        <v>30.28200180886343</v>
      </c>
      <c r="BQ9" s="5" t="s">
        <v>3</v>
      </c>
      <c r="BR9" s="43">
        <v>45.21717415335142</v>
      </c>
      <c r="BS9" s="43">
        <v>38.43533313234851</v>
      </c>
      <c r="BT9" s="43">
        <v>22.852798828249384</v>
      </c>
      <c r="BU9" s="43">
        <v>51.247110843131345</v>
      </c>
      <c r="BV9" s="43">
        <v>5.326200223297357</v>
      </c>
      <c r="BW9" s="43">
        <v>0</v>
      </c>
      <c r="BX9" s="44">
        <v>4.899979901517436</v>
      </c>
      <c r="BY9" s="43">
        <v>1.5668174052859007</v>
      </c>
      <c r="BZ9" s="43">
        <v>4.200582855994373</v>
      </c>
      <c r="CA9" s="43">
        <v>4.32</v>
      </c>
      <c r="CB9" s="46">
        <v>3.125087545394199</v>
      </c>
      <c r="CC9" s="46">
        <v>15.377784032933391</v>
      </c>
      <c r="CD9" s="46">
        <v>6.48910054446461</v>
      </c>
      <c r="CE9" s="46">
        <v>8.388497911445281</v>
      </c>
      <c r="CF9" s="46">
        <v>10.705464269378274</v>
      </c>
      <c r="CG9" s="46">
        <v>9.952246639587473</v>
      </c>
      <c r="CH9" s="5" t="s">
        <v>3</v>
      </c>
      <c r="CI9" s="46">
        <v>10.21179495866102</v>
      </c>
      <c r="CJ9" s="46">
        <v>17.70450892749114</v>
      </c>
      <c r="CK9" s="46">
        <v>41.492318796992485</v>
      </c>
      <c r="CL9" s="46">
        <v>7.800102140408492</v>
      </c>
      <c r="CM9" s="46">
        <v>17.43220816178377</v>
      </c>
      <c r="CN9" s="46">
        <v>6.804377066804943</v>
      </c>
      <c r="CO9" s="46">
        <v>6.693406661481289</v>
      </c>
      <c r="CP9" s="46">
        <v>15.400921116584565</v>
      </c>
      <c r="CQ9" s="46">
        <v>16.329914302998876</v>
      </c>
      <c r="CR9" s="46">
        <v>25.685971932129174</v>
      </c>
      <c r="CS9" s="46">
        <v>10.765668297215669</v>
      </c>
      <c r="CT9" s="46">
        <v>11.030780993863972</v>
      </c>
      <c r="CU9" s="46">
        <v>29.826579068360555</v>
      </c>
      <c r="CV9" s="46">
        <v>13.753044713327059</v>
      </c>
      <c r="CW9" s="46">
        <v>4.422005666289822</v>
      </c>
      <c r="CX9" s="46">
        <v>5.380982968485637</v>
      </c>
      <c r="CY9" s="5" t="s">
        <v>3</v>
      </c>
      <c r="CZ9" s="46">
        <v>6.453016844293744</v>
      </c>
      <c r="DA9" s="46">
        <v>7.338754942528737</v>
      </c>
      <c r="DB9" s="46">
        <v>25.599364797751196</v>
      </c>
      <c r="DC9" s="46">
        <v>6.870148219257489</v>
      </c>
      <c r="DD9" s="46">
        <v>10.498325822055376</v>
      </c>
      <c r="DE9" s="46">
        <v>18.7825236818634</v>
      </c>
      <c r="DF9" s="43">
        <v>7.86</v>
      </c>
      <c r="DG9" s="44">
        <v>15.36</v>
      </c>
      <c r="DH9" s="43">
        <v>5.595</v>
      </c>
      <c r="DI9" s="43">
        <v>5.473359461360668</v>
      </c>
      <c r="DJ9" s="43">
        <v>2.1002914279971865</v>
      </c>
      <c r="DK9" s="43">
        <v>4.9146819415134155</v>
      </c>
      <c r="DL9" s="43">
        <v>3.005897735492128</v>
      </c>
      <c r="DM9" s="43">
        <v>1.569</v>
      </c>
      <c r="DN9" s="43">
        <v>2.161</v>
      </c>
      <c r="DO9" s="43">
        <v>2.4708479385745292</v>
      </c>
      <c r="DP9" s="5" t="s">
        <v>3</v>
      </c>
      <c r="DQ9" s="43">
        <v>2.981850553608191</v>
      </c>
      <c r="DR9" s="43">
        <v>2.4948951204584664</v>
      </c>
      <c r="DS9" s="43">
        <v>1.761456072998387</v>
      </c>
      <c r="DT9" s="43">
        <v>4.017857501758618</v>
      </c>
      <c r="DU9" s="39">
        <f t="shared" si="3"/>
        <v>953.0702441965632</v>
      </c>
      <c r="DV9" s="4"/>
      <c r="DW9" s="39">
        <f t="shared" si="4"/>
        <v>3000.8068842972993</v>
      </c>
      <c r="DX9" s="40">
        <f t="shared" si="5"/>
        <v>3953.8771284938625</v>
      </c>
      <c r="DZ9" s="31"/>
      <c r="EA9" s="31"/>
      <c r="EB9" s="31"/>
      <c r="EC9" s="31"/>
      <c r="ED9" s="31"/>
    </row>
    <row r="10" spans="1:134" ht="15.75">
      <c r="A10" s="5" t="s">
        <v>4</v>
      </c>
      <c r="B10" s="43">
        <v>172.4992463069038</v>
      </c>
      <c r="C10" s="45">
        <v>83.13898100693397</v>
      </c>
      <c r="D10" s="43">
        <v>181.87157069641245</v>
      </c>
      <c r="E10" s="43">
        <v>479.07928851371724</v>
      </c>
      <c r="F10" s="43">
        <v>83.52</v>
      </c>
      <c r="G10" s="43">
        <v>578.88</v>
      </c>
      <c r="H10" s="1">
        <v>0</v>
      </c>
      <c r="I10" s="44">
        <v>3.760198688148761</v>
      </c>
      <c r="J10" s="43">
        <v>99.6</v>
      </c>
      <c r="K10" s="43">
        <v>11.76</v>
      </c>
      <c r="L10" s="43">
        <v>60.12</v>
      </c>
      <c r="M10" s="43">
        <v>59.22</v>
      </c>
      <c r="N10" s="43">
        <v>15.36</v>
      </c>
      <c r="O10" s="43">
        <v>297.27000000000004</v>
      </c>
      <c r="P10" s="43">
        <v>33.132378655411515</v>
      </c>
      <c r="Q10" s="42">
        <v>35.4</v>
      </c>
      <c r="R10" s="5" t="s">
        <v>4</v>
      </c>
      <c r="S10" s="43">
        <v>60.45</v>
      </c>
      <c r="T10" s="43">
        <v>22.54811576725957</v>
      </c>
      <c r="U10" s="43">
        <v>50.160000000000004</v>
      </c>
      <c r="V10" s="43">
        <v>68.39999999999999</v>
      </c>
      <c r="W10" s="43">
        <v>31.645734097075675</v>
      </c>
      <c r="X10" s="43">
        <v>0.37570093457943926</v>
      </c>
      <c r="Y10" s="43">
        <v>45.88197166113958</v>
      </c>
      <c r="Z10" s="43">
        <v>58.5</v>
      </c>
      <c r="AA10" s="1">
        <v>0</v>
      </c>
      <c r="AB10" s="43">
        <v>40.74</v>
      </c>
      <c r="AC10" s="41">
        <v>0</v>
      </c>
      <c r="AD10" s="43">
        <v>15.18</v>
      </c>
      <c r="AE10" s="43">
        <v>18.04</v>
      </c>
      <c r="AF10" s="43">
        <v>6.06</v>
      </c>
      <c r="AG10" s="43">
        <v>20.362586674706062</v>
      </c>
      <c r="AH10" s="43">
        <v>2.651209527353926</v>
      </c>
      <c r="AI10" s="5" t="s">
        <v>4</v>
      </c>
      <c r="AJ10" s="43">
        <v>4.04</v>
      </c>
      <c r="AK10" s="44">
        <v>58.020747663551404</v>
      </c>
      <c r="AL10" s="43">
        <v>1.28</v>
      </c>
      <c r="AM10" s="1">
        <v>0</v>
      </c>
      <c r="AN10" s="43">
        <v>22.32</v>
      </c>
      <c r="AO10" s="43">
        <v>46.559999999999995</v>
      </c>
      <c r="AP10" s="43">
        <v>20.12</v>
      </c>
      <c r="AQ10" s="43">
        <v>0.76</v>
      </c>
      <c r="AR10" s="43">
        <v>36.56014470907447</v>
      </c>
      <c r="AS10" s="43">
        <v>41.46</v>
      </c>
      <c r="AT10" s="43">
        <v>0</v>
      </c>
      <c r="AU10" s="45">
        <v>77.5660838106723</v>
      </c>
      <c r="AV10" s="43">
        <v>14.180000000000001</v>
      </c>
      <c r="AW10" s="43">
        <v>26.83494422671088</v>
      </c>
      <c r="AX10" s="1">
        <v>0</v>
      </c>
      <c r="AY10" s="43">
        <v>8.307838408200181</v>
      </c>
      <c r="AZ10" s="5" t="s">
        <v>4</v>
      </c>
      <c r="BA10" s="43">
        <v>4.544769369912572</v>
      </c>
      <c r="BB10" s="1">
        <v>0</v>
      </c>
      <c r="BC10" s="43">
        <v>24</v>
      </c>
      <c r="BD10" s="43">
        <v>9.749999999999998</v>
      </c>
      <c r="BE10" s="43">
        <v>15.66</v>
      </c>
      <c r="BF10" s="43">
        <v>8.46</v>
      </c>
      <c r="BG10" s="43">
        <v>8.378534820621045</v>
      </c>
      <c r="BH10" s="43">
        <v>6.657582152547484</v>
      </c>
      <c r="BI10" s="43">
        <v>2.684443774495026</v>
      </c>
      <c r="BJ10" s="43">
        <v>1.67866012863784</v>
      </c>
      <c r="BK10" s="43">
        <v>42.58751884232741</v>
      </c>
      <c r="BL10" s="1">
        <v>0</v>
      </c>
      <c r="BM10" s="43">
        <v>35.16</v>
      </c>
      <c r="BN10" s="43">
        <v>32.318359963822736</v>
      </c>
      <c r="BO10" s="43">
        <v>1.8599999999999999</v>
      </c>
      <c r="BP10" s="43">
        <v>29.12288212239976</v>
      </c>
      <c r="BQ10" s="5" t="s">
        <v>4</v>
      </c>
      <c r="BR10" s="43">
        <v>43.48637322882123</v>
      </c>
      <c r="BS10" s="43">
        <v>36.96412420862225</v>
      </c>
      <c r="BT10" s="43">
        <v>22.875940903012168</v>
      </c>
      <c r="BU10" s="43">
        <v>49.28549894482967</v>
      </c>
      <c r="BV10" s="43">
        <v>3.9312430219575734</v>
      </c>
      <c r="BW10" s="43">
        <v>0</v>
      </c>
      <c r="BX10" s="44">
        <v>4.712420862224902</v>
      </c>
      <c r="BY10" s="43">
        <v>1.5068435333132348</v>
      </c>
      <c r="BZ10" s="43">
        <v>4.039794995477842</v>
      </c>
      <c r="CA10" s="43">
        <v>4.24</v>
      </c>
      <c r="CB10" s="46">
        <v>3.310402858238096</v>
      </c>
      <c r="CC10" s="46">
        <v>14.073002357411772</v>
      </c>
      <c r="CD10" s="46">
        <v>6.545691677469535</v>
      </c>
      <c r="CE10" s="46">
        <v>8.354546273730302</v>
      </c>
      <c r="CF10" s="46">
        <v>9.797121846521936</v>
      </c>
      <c r="CG10" s="46">
        <v>9.19389005847953</v>
      </c>
      <c r="CH10" s="5" t="s">
        <v>4</v>
      </c>
      <c r="CI10" s="46">
        <v>9.279976677325497</v>
      </c>
      <c r="CJ10" s="46">
        <v>17.633961731915992</v>
      </c>
      <c r="CK10" s="46">
        <v>41.046893233082706</v>
      </c>
      <c r="CL10" s="46">
        <v>7.268413977472416</v>
      </c>
      <c r="CM10" s="46">
        <v>17.422021352231152</v>
      </c>
      <c r="CN10" s="46">
        <v>6.634245005617492</v>
      </c>
      <c r="CO10" s="46">
        <v>6.040477331259182</v>
      </c>
      <c r="CP10" s="46">
        <v>15.19614079336272</v>
      </c>
      <c r="CQ10" s="46">
        <v>15.188182594417077</v>
      </c>
      <c r="CR10" s="46">
        <v>24.897912717425747</v>
      </c>
      <c r="CS10" s="46">
        <v>11.533299753899804</v>
      </c>
      <c r="CT10" s="46">
        <v>10.596111349638463</v>
      </c>
      <c r="CU10" s="46">
        <v>30.928935856883594</v>
      </c>
      <c r="CV10" s="46">
        <v>13.714475006146477</v>
      </c>
      <c r="CW10" s="46">
        <v>4.854133877481665</v>
      </c>
      <c r="CX10" s="46">
        <v>5.827560089112888</v>
      </c>
      <c r="CY10" s="5" t="s">
        <v>4</v>
      </c>
      <c r="CZ10" s="46">
        <v>7.08623437262904</v>
      </c>
      <c r="DA10" s="46">
        <v>7.04157864085501</v>
      </c>
      <c r="DB10" s="46">
        <v>26.01560499475061</v>
      </c>
      <c r="DC10" s="46">
        <v>7.020171635816816</v>
      </c>
      <c r="DD10" s="46">
        <v>10.95441394897229</v>
      </c>
      <c r="DE10" s="46">
        <v>19.238107233611224</v>
      </c>
      <c r="DF10" s="43">
        <v>8.430000000000001</v>
      </c>
      <c r="DG10" s="44">
        <v>14.020000000000001</v>
      </c>
      <c r="DH10" s="43">
        <v>4.739999999999999</v>
      </c>
      <c r="DI10" s="43">
        <v>5.2638528791076284</v>
      </c>
      <c r="DJ10" s="43">
        <v>2.019897497738921</v>
      </c>
      <c r="DK10" s="43">
        <v>4.726560144709075</v>
      </c>
      <c r="DL10" s="43">
        <v>0.005563901407667058</v>
      </c>
      <c r="DM10" s="43">
        <v>0.005</v>
      </c>
      <c r="DN10" s="43">
        <v>0.004</v>
      </c>
      <c r="DO10" s="43">
        <v>0.0045735269571023215</v>
      </c>
      <c r="DP10" s="5" t="s">
        <v>4</v>
      </c>
      <c r="DQ10" s="43">
        <v>0.0055193901964057214</v>
      </c>
      <c r="DR10" s="43">
        <v>0.004618038168363658</v>
      </c>
      <c r="DS10" s="43">
        <v>0.0032604462248928957</v>
      </c>
      <c r="DT10" s="43">
        <v>3.8640639131745558</v>
      </c>
      <c r="DU10" s="39">
        <f t="shared" si="3"/>
        <v>916.5890865239675</v>
      </c>
      <c r="DV10" s="4"/>
      <c r="DW10" s="39">
        <f t="shared" si="4"/>
        <v>2880.7230626803494</v>
      </c>
      <c r="DX10" s="40">
        <f t="shared" si="5"/>
        <v>3797.312149204317</v>
      </c>
      <c r="DZ10" s="31"/>
      <c r="EA10" s="31"/>
      <c r="EB10" s="31"/>
      <c r="EC10" s="31"/>
      <c r="ED10" s="31"/>
    </row>
    <row r="11" spans="1:128" ht="15.75">
      <c r="A11" s="5" t="s">
        <v>5</v>
      </c>
      <c r="B11" s="43">
        <v>173.7865541151643</v>
      </c>
      <c r="C11" s="45">
        <v>83.75942116370214</v>
      </c>
      <c r="D11" s="43">
        <v>183.22882122399758</v>
      </c>
      <c r="E11" s="43">
        <v>482.65450708471514</v>
      </c>
      <c r="F11" s="43">
        <v>77.76</v>
      </c>
      <c r="G11" s="43">
        <v>550.0799999999999</v>
      </c>
      <c r="H11" s="1">
        <v>0</v>
      </c>
      <c r="I11" s="44">
        <v>3.7449829119701112</v>
      </c>
      <c r="J11" s="43">
        <v>91.60000000000001</v>
      </c>
      <c r="K11" s="43">
        <v>11.46</v>
      </c>
      <c r="L11" s="43">
        <v>58.8</v>
      </c>
      <c r="M11" s="43">
        <v>54.09</v>
      </c>
      <c r="N11" s="43">
        <v>15.600000000000001</v>
      </c>
      <c r="O11" s="43">
        <v>296.99999999999994</v>
      </c>
      <c r="P11" s="43">
        <v>33.37963521254145</v>
      </c>
      <c r="Q11" s="42">
        <v>34.050000000000004</v>
      </c>
      <c r="R11" s="5" t="s">
        <v>5</v>
      </c>
      <c r="S11" s="43">
        <v>61.50000000000001</v>
      </c>
      <c r="T11" s="43">
        <v>22.71638528791076</v>
      </c>
      <c r="U11" s="43">
        <v>49.59</v>
      </c>
      <c r="V11" s="43">
        <v>60.480000000000004</v>
      </c>
      <c r="W11" s="43">
        <v>31.881896291829968</v>
      </c>
      <c r="X11" s="43">
        <v>0.37850467289719625</v>
      </c>
      <c r="Y11" s="43">
        <v>46.22437443473017</v>
      </c>
      <c r="Z11" s="43">
        <v>43.86</v>
      </c>
      <c r="AA11" s="1">
        <v>0</v>
      </c>
      <c r="AB11" s="43">
        <v>43.83</v>
      </c>
      <c r="AC11" s="41">
        <v>0</v>
      </c>
      <c r="AD11" s="43">
        <v>14.66</v>
      </c>
      <c r="AE11" s="43">
        <v>17.56</v>
      </c>
      <c r="AF11" s="43">
        <v>6.08</v>
      </c>
      <c r="AG11" s="43">
        <v>20.514546276756107</v>
      </c>
      <c r="AH11" s="43">
        <v>2.30911797543729</v>
      </c>
      <c r="AI11" s="5" t="s">
        <v>5</v>
      </c>
      <c r="AJ11" s="43">
        <v>3.6399999999999997</v>
      </c>
      <c r="AK11" s="44">
        <v>58.45373831775701</v>
      </c>
      <c r="AL11" s="43">
        <v>0.8799999999999999</v>
      </c>
      <c r="AM11" s="1">
        <v>0</v>
      </c>
      <c r="AN11" s="43">
        <v>19.88</v>
      </c>
      <c r="AO11" s="43">
        <v>43.56</v>
      </c>
      <c r="AP11" s="43">
        <v>20.6</v>
      </c>
      <c r="AQ11" s="43">
        <v>1.12</v>
      </c>
      <c r="AR11" s="43">
        <v>36.832981609888456</v>
      </c>
      <c r="AS11" s="43">
        <v>36.42</v>
      </c>
      <c r="AT11" s="43">
        <v>0</v>
      </c>
      <c r="AU11" s="45">
        <v>78.14493518239372</v>
      </c>
      <c r="AV11" s="43">
        <v>13.46</v>
      </c>
      <c r="AW11" s="43">
        <v>27.035205004522158</v>
      </c>
      <c r="AX11" s="1">
        <v>0</v>
      </c>
      <c r="AY11" s="43">
        <v>8.369837202291226</v>
      </c>
      <c r="AZ11" s="5" t="s">
        <v>5</v>
      </c>
      <c r="BA11" s="43">
        <v>4.578685559240277</v>
      </c>
      <c r="BB11" s="1">
        <v>0</v>
      </c>
      <c r="BC11" s="43">
        <v>22.38</v>
      </c>
      <c r="BD11" s="43">
        <v>9.345</v>
      </c>
      <c r="BE11" s="43">
        <v>14.82</v>
      </c>
      <c r="BF11" s="43">
        <v>7.32</v>
      </c>
      <c r="BG11" s="43">
        <v>8.44106119987941</v>
      </c>
      <c r="BH11" s="43">
        <v>6.707265601447091</v>
      </c>
      <c r="BI11" s="43">
        <v>2.7044769369912576</v>
      </c>
      <c r="BJ11" s="43">
        <v>1.6718673714152288</v>
      </c>
      <c r="BK11" s="43">
        <v>42.9053361471209</v>
      </c>
      <c r="BL11" s="1">
        <v>0</v>
      </c>
      <c r="BM11" s="43">
        <v>36.96</v>
      </c>
      <c r="BN11" s="43">
        <v>32.55954175459753</v>
      </c>
      <c r="BO11" s="43">
        <v>1.6199999999999999</v>
      </c>
      <c r="BP11" s="43">
        <v>29.340217063611696</v>
      </c>
      <c r="BQ11" s="5" t="s">
        <v>5</v>
      </c>
      <c r="BR11" s="43">
        <v>43.810898402170636</v>
      </c>
      <c r="BS11" s="43">
        <v>37.239975881820925</v>
      </c>
      <c r="BT11" s="43">
        <v>22.783372603961034</v>
      </c>
      <c r="BU11" s="43">
        <v>49.653301175761236</v>
      </c>
      <c r="BV11" s="43">
        <v>3.423985857834015</v>
      </c>
      <c r="BW11" s="43">
        <v>0</v>
      </c>
      <c r="BX11" s="44">
        <v>4.747588182092252</v>
      </c>
      <c r="BY11" s="43">
        <v>1.5180886343081095</v>
      </c>
      <c r="BZ11" s="43">
        <v>4.0699427193246915</v>
      </c>
      <c r="CA11" s="43">
        <v>3.62</v>
      </c>
      <c r="CB11" s="46">
        <v>3.4771658232247216</v>
      </c>
      <c r="CC11" s="46">
        <v>13.816705956862881</v>
      </c>
      <c r="CD11" s="46">
        <v>6.953899461296921</v>
      </c>
      <c r="CE11" s="46">
        <v>9.19879496442255</v>
      </c>
      <c r="CF11" s="46">
        <v>9.618697442032298</v>
      </c>
      <c r="CG11" s="46">
        <v>9.751038930659984</v>
      </c>
      <c r="CH11" s="5" t="s">
        <v>5</v>
      </c>
      <c r="CI11" s="46">
        <v>10.890527929017946</v>
      </c>
      <c r="CJ11" s="46">
        <v>19.053946798029553</v>
      </c>
      <c r="CK11" s="46">
        <v>42.25417555843632</v>
      </c>
      <c r="CL11" s="46">
        <v>7.345114141676028</v>
      </c>
      <c r="CM11" s="46">
        <v>17.84454112753147</v>
      </c>
      <c r="CN11" s="46">
        <v>6.760793666925937</v>
      </c>
      <c r="CO11" s="46">
        <v>6.151578726125658</v>
      </c>
      <c r="CP11" s="46">
        <v>15.848063939158237</v>
      </c>
      <c r="CQ11" s="46">
        <v>16.5286493475067</v>
      </c>
      <c r="CR11" s="46">
        <v>26.687378400023043</v>
      </c>
      <c r="CS11" s="46">
        <v>12.132639518923705</v>
      </c>
      <c r="CT11" s="46">
        <v>10.927670675539423</v>
      </c>
      <c r="CU11" s="46">
        <v>30.20962032667876</v>
      </c>
      <c r="CV11" s="46">
        <v>14.653499417059413</v>
      </c>
      <c r="CW11" s="46">
        <v>5.249179444316462</v>
      </c>
      <c r="CX11" s="46">
        <v>6.084797025872458</v>
      </c>
      <c r="CY11" s="5" t="s">
        <v>5</v>
      </c>
      <c r="CZ11" s="46">
        <v>7.773913873231642</v>
      </c>
      <c r="DA11" s="46">
        <v>7.706241922046496</v>
      </c>
      <c r="DB11" s="46">
        <v>26.78538009857009</v>
      </c>
      <c r="DC11" s="46">
        <v>7.506054922470191</v>
      </c>
      <c r="DD11" s="46">
        <v>11.369753686049092</v>
      </c>
      <c r="DE11" s="46">
        <v>20.27539631817253</v>
      </c>
      <c r="DF11" s="43">
        <v>8.76</v>
      </c>
      <c r="DG11" s="44">
        <v>13.68</v>
      </c>
      <c r="DH11" s="43">
        <v>4.65</v>
      </c>
      <c r="DI11" s="43">
        <v>5.303135363280073</v>
      </c>
      <c r="DJ11" s="43">
        <v>2.0349713596623458</v>
      </c>
      <c r="DK11" s="43">
        <v>4.7618329816098885</v>
      </c>
      <c r="DL11" s="43">
        <v>0.005563901407667058</v>
      </c>
      <c r="DM11" s="43">
        <v>0.004</v>
      </c>
      <c r="DN11" s="43">
        <v>0.004</v>
      </c>
      <c r="DO11" s="43">
        <v>0.0045735269571023215</v>
      </c>
      <c r="DP11" s="5" t="s">
        <v>5</v>
      </c>
      <c r="DQ11" s="43">
        <v>0.0055193901964057214</v>
      </c>
      <c r="DR11" s="43">
        <v>0.004618038168363658</v>
      </c>
      <c r="DS11" s="43">
        <v>0.0032604462248928957</v>
      </c>
      <c r="DT11" s="43">
        <v>3.892900211034067</v>
      </c>
      <c r="DU11" s="39">
        <f t="shared" si="3"/>
        <v>923.4293035875792</v>
      </c>
      <c r="DV11" s="4"/>
      <c r="DW11" s="39">
        <f t="shared" si="4"/>
        <v>2815.736340132903</v>
      </c>
      <c r="DX11" s="40">
        <f t="shared" si="5"/>
        <v>3739.165643720482</v>
      </c>
    </row>
    <row r="12" spans="1:128" ht="15.75">
      <c r="A12" s="5" t="s">
        <v>6</v>
      </c>
      <c r="B12" s="43">
        <v>197.60174856798315</v>
      </c>
      <c r="C12" s="45">
        <v>95.2375640639132</v>
      </c>
      <c r="D12" s="43">
        <v>208.33795598432323</v>
      </c>
      <c r="E12" s="43">
        <v>548.7960506481762</v>
      </c>
      <c r="F12" s="43">
        <v>73.44000000000001</v>
      </c>
      <c r="G12" s="43">
        <v>554.4</v>
      </c>
      <c r="H12" s="1">
        <v>0</v>
      </c>
      <c r="I12" s="44">
        <v>3.739276995903118</v>
      </c>
      <c r="J12" s="43">
        <v>132.20000000000002</v>
      </c>
      <c r="K12" s="43">
        <v>12.24</v>
      </c>
      <c r="L12" s="43">
        <v>57.42</v>
      </c>
      <c r="M12" s="43">
        <v>52.56</v>
      </c>
      <c r="N12" s="43">
        <v>15.120000000000001</v>
      </c>
      <c r="O12" s="43">
        <v>255.33</v>
      </c>
      <c r="P12" s="43">
        <v>37.95388151944529</v>
      </c>
      <c r="Q12" s="42">
        <v>34.050000000000004</v>
      </c>
      <c r="R12" s="5" t="s">
        <v>6</v>
      </c>
      <c r="S12" s="43">
        <v>66.3</v>
      </c>
      <c r="T12" s="43">
        <v>25.829371419957795</v>
      </c>
      <c r="U12" s="43">
        <v>48.720000000000006</v>
      </c>
      <c r="V12" s="43">
        <v>51.36</v>
      </c>
      <c r="W12" s="43">
        <v>36.250896894784454</v>
      </c>
      <c r="X12" s="43">
        <v>0.43037383177570104</v>
      </c>
      <c r="Y12" s="43">
        <v>52.558825746156174</v>
      </c>
      <c r="Z12" s="43">
        <v>42.93</v>
      </c>
      <c r="AA12" s="1">
        <v>0</v>
      </c>
      <c r="AB12" s="43">
        <v>41.64</v>
      </c>
      <c r="AC12" s="41">
        <v>0</v>
      </c>
      <c r="AD12" s="43">
        <v>14.6</v>
      </c>
      <c r="AE12" s="43">
        <v>17.2</v>
      </c>
      <c r="AF12" s="43">
        <v>6.17</v>
      </c>
      <c r="AG12" s="43">
        <v>23.325798914681947</v>
      </c>
      <c r="AH12" s="43">
        <v>27.281801265351692</v>
      </c>
      <c r="AI12" s="5" t="s">
        <v>6</v>
      </c>
      <c r="AJ12" s="43">
        <v>7.119999999999999</v>
      </c>
      <c r="AK12" s="44">
        <v>66.46406542056076</v>
      </c>
      <c r="AL12" s="43">
        <v>0.8399999999999999</v>
      </c>
      <c r="AM12" s="1">
        <v>0</v>
      </c>
      <c r="AN12" s="43">
        <v>19.759999999999998</v>
      </c>
      <c r="AO12" s="43">
        <v>43.75999999999999</v>
      </c>
      <c r="AP12" s="43">
        <v>25.64</v>
      </c>
      <c r="AQ12" s="43">
        <v>2.4</v>
      </c>
      <c r="AR12" s="43">
        <v>41.88046427494725</v>
      </c>
      <c r="AS12" s="43">
        <v>46.92</v>
      </c>
      <c r="AT12" s="43">
        <v>0</v>
      </c>
      <c r="AU12" s="45">
        <v>88.85368555924029</v>
      </c>
      <c r="AV12" s="43">
        <v>13.66</v>
      </c>
      <c r="AW12" s="43">
        <v>30.740029394030756</v>
      </c>
      <c r="AX12" s="1">
        <v>0</v>
      </c>
      <c r="AY12" s="43">
        <v>9.516814892975582</v>
      </c>
      <c r="AZ12" s="5" t="s">
        <v>6</v>
      </c>
      <c r="BA12" s="43">
        <v>5.206135061802835</v>
      </c>
      <c r="BB12" s="1">
        <v>0</v>
      </c>
      <c r="BC12" s="43">
        <v>20.939999999999998</v>
      </c>
      <c r="BD12" s="43">
        <v>10.95</v>
      </c>
      <c r="BE12" s="43">
        <v>15.600000000000001</v>
      </c>
      <c r="BF12" s="43">
        <v>8.670000000000002</v>
      </c>
      <c r="BG12" s="43">
        <v>9.597799216159183</v>
      </c>
      <c r="BH12" s="43">
        <v>7.626409406089842</v>
      </c>
      <c r="BI12" s="43">
        <v>3.0750904431715416</v>
      </c>
      <c r="BJ12" s="43">
        <v>1.6693200874567493</v>
      </c>
      <c r="BK12" s="43">
        <v>48.78495628580044</v>
      </c>
      <c r="BL12" s="1">
        <v>0</v>
      </c>
      <c r="BM12" s="43">
        <v>42.18000000000001</v>
      </c>
      <c r="BN12" s="43">
        <v>37.021404883931275</v>
      </c>
      <c r="BO12" s="43">
        <v>19.14</v>
      </c>
      <c r="BP12" s="43">
        <v>33.360913476032565</v>
      </c>
      <c r="BQ12" s="5" t="s">
        <v>6</v>
      </c>
      <c r="BR12" s="43">
        <v>49.81461410913477</v>
      </c>
      <c r="BS12" s="43">
        <v>42.34323183599639</v>
      </c>
      <c r="BT12" s="43">
        <v>22.748659491816852</v>
      </c>
      <c r="BU12" s="43">
        <v>56.45764244799519</v>
      </c>
      <c r="BV12" s="43">
        <v>40.45375883885374</v>
      </c>
      <c r="BW12" s="43">
        <v>0</v>
      </c>
      <c r="BX12" s="44">
        <v>5.398183599638228</v>
      </c>
      <c r="BY12" s="43">
        <v>1.7261230027132952</v>
      </c>
      <c r="BZ12" s="43">
        <v>4.627675610491409</v>
      </c>
      <c r="CA12" s="43">
        <v>3.4799999999999995</v>
      </c>
      <c r="CB12" s="46">
        <v>3.18194719847837</v>
      </c>
      <c r="CC12" s="46">
        <v>14.911790577389958</v>
      </c>
      <c r="CD12" s="46">
        <v>7.812808250511336</v>
      </c>
      <c r="CE12" s="46">
        <v>10.853741802782817</v>
      </c>
      <c r="CF12" s="46">
        <v>10.381056261215296</v>
      </c>
      <c r="CG12" s="46">
        <v>10.994771434332959</v>
      </c>
      <c r="CH12" s="5" t="s">
        <v>6</v>
      </c>
      <c r="CI12" s="46">
        <v>12.082550929046757</v>
      </c>
      <c r="CJ12" s="46">
        <v>21.58648918848846</v>
      </c>
      <c r="CK12" s="46">
        <v>44.847270129346356</v>
      </c>
      <c r="CL12" s="46">
        <v>8.184322138680033</v>
      </c>
      <c r="CM12" s="46">
        <v>19.130119017082936</v>
      </c>
      <c r="CN12" s="46">
        <v>7.810936610491747</v>
      </c>
      <c r="CO12" s="46">
        <v>7.7360078633365035</v>
      </c>
      <c r="CP12" s="46">
        <v>18.185177495462792</v>
      </c>
      <c r="CQ12" s="46">
        <v>18.817786604442137</v>
      </c>
      <c r="CR12" s="46">
        <v>30.689463778987694</v>
      </c>
      <c r="CS12" s="46">
        <v>11.837141357850598</v>
      </c>
      <c r="CT12" s="46">
        <v>12.29143085760378</v>
      </c>
      <c r="CU12" s="46">
        <v>31.164693215798106</v>
      </c>
      <c r="CV12" s="46">
        <v>15.771390630188874</v>
      </c>
      <c r="CW12" s="46">
        <v>5.0381473318078</v>
      </c>
      <c r="CX12" s="46">
        <v>6.2392219975724545</v>
      </c>
      <c r="CY12" s="5" t="s">
        <v>6</v>
      </c>
      <c r="CZ12" s="46">
        <v>7.34136072281633</v>
      </c>
      <c r="DA12" s="46">
        <v>8.725489779621467</v>
      </c>
      <c r="DB12" s="46">
        <v>27.538893610646447</v>
      </c>
      <c r="DC12" s="46">
        <v>8.353614463926586</v>
      </c>
      <c r="DD12" s="46">
        <v>11.601901130306992</v>
      </c>
      <c r="DE12" s="46">
        <v>24.35577058046352</v>
      </c>
      <c r="DF12" s="43">
        <v>9.870000000000001</v>
      </c>
      <c r="DG12" s="44">
        <v>13.98</v>
      </c>
      <c r="DH12" s="43">
        <v>5.07</v>
      </c>
      <c r="DI12" s="43">
        <v>6.029861320470307</v>
      </c>
      <c r="DJ12" s="43">
        <v>2.3138378052457047</v>
      </c>
      <c r="DK12" s="43">
        <v>5.414380464274949</v>
      </c>
      <c r="DL12" s="43">
        <v>0.006954876759583822</v>
      </c>
      <c r="DM12" s="43">
        <v>0.004</v>
      </c>
      <c r="DN12" s="43">
        <v>0.005</v>
      </c>
      <c r="DO12" s="43">
        <v>0.005716908696377902</v>
      </c>
      <c r="DP12" s="5" t="s">
        <v>6</v>
      </c>
      <c r="DQ12" s="43">
        <v>0.006899237745507152</v>
      </c>
      <c r="DR12" s="43">
        <v>0.005772547710454572</v>
      </c>
      <c r="DS12" s="43">
        <v>0.00407555778111612</v>
      </c>
      <c r="DT12" s="43">
        <v>4.426371721435033</v>
      </c>
      <c r="DU12" s="39">
        <f t="shared" si="3"/>
        <v>1049.9733192643957</v>
      </c>
      <c r="DV12" s="4"/>
      <c r="DW12" s="39">
        <f t="shared" si="4"/>
        <v>3036.085369325693</v>
      </c>
      <c r="DX12" s="40">
        <f t="shared" si="5"/>
        <v>4086.058688590089</v>
      </c>
    </row>
    <row r="13" spans="1:128" ht="15.75">
      <c r="A13" s="5" t="s">
        <v>7</v>
      </c>
      <c r="B13" s="43">
        <v>290.5024620641141</v>
      </c>
      <c r="C13" s="45">
        <v>140.01266204401568</v>
      </c>
      <c r="D13" s="43">
        <v>306.2862023917194</v>
      </c>
      <c r="E13" s="43">
        <v>806.8076575218571</v>
      </c>
      <c r="F13" s="43">
        <v>151.92000000000002</v>
      </c>
      <c r="G13" s="43">
        <v>624.24</v>
      </c>
      <c r="H13" s="1">
        <v>0</v>
      </c>
      <c r="I13" s="44">
        <v>3.7221592477021375</v>
      </c>
      <c r="J13" s="43">
        <v>178</v>
      </c>
      <c r="K13" s="43">
        <v>12.9</v>
      </c>
      <c r="L13" s="43">
        <v>67.5</v>
      </c>
      <c r="M13" s="43">
        <v>67.14</v>
      </c>
      <c r="N13" s="43">
        <v>16.86</v>
      </c>
      <c r="O13" s="43">
        <v>281.16</v>
      </c>
      <c r="P13" s="43">
        <v>55.79756305898904</v>
      </c>
      <c r="Q13" s="42">
        <v>39.300000000000004</v>
      </c>
      <c r="R13" s="5" t="s">
        <v>7</v>
      </c>
      <c r="S13" s="43">
        <v>88.94999999999999</v>
      </c>
      <c r="T13" s="43">
        <v>37.972821826952064</v>
      </c>
      <c r="U13" s="43">
        <v>51.33</v>
      </c>
      <c r="V13" s="43">
        <v>49.919999999999995</v>
      </c>
      <c r="W13" s="43">
        <v>53.293935282886146</v>
      </c>
      <c r="X13" s="43">
        <v>0.6327102803738318</v>
      </c>
      <c r="Y13" s="43">
        <v>77.26889257361069</v>
      </c>
      <c r="Z13" s="43">
        <v>44.64</v>
      </c>
      <c r="AA13" s="1">
        <v>0</v>
      </c>
      <c r="AB13" s="43">
        <v>67.53000000000002</v>
      </c>
      <c r="AC13" s="41">
        <v>0</v>
      </c>
      <c r="AD13" s="43">
        <v>18.14</v>
      </c>
      <c r="AE13" s="43">
        <v>22.759999999999998</v>
      </c>
      <c r="AF13" s="43">
        <v>6.07</v>
      </c>
      <c r="AG13" s="43">
        <v>34.29221686262687</v>
      </c>
      <c r="AH13" s="43">
        <v>64.31321176032749</v>
      </c>
      <c r="AI13" s="5" t="s">
        <v>7</v>
      </c>
      <c r="AJ13" s="43">
        <v>30.519999999999996</v>
      </c>
      <c r="AK13" s="44">
        <v>97.71155763239875</v>
      </c>
      <c r="AL13" s="43">
        <v>0.8</v>
      </c>
      <c r="AM13" s="1">
        <v>0</v>
      </c>
      <c r="AN13" s="43">
        <v>22.519999999999996</v>
      </c>
      <c r="AO13" s="43">
        <v>48.84</v>
      </c>
      <c r="AP13" s="43">
        <v>30.86</v>
      </c>
      <c r="AQ13" s="43">
        <v>10.74</v>
      </c>
      <c r="AR13" s="43">
        <v>61.57019395035675</v>
      </c>
      <c r="AS13" s="43">
        <v>53.76</v>
      </c>
      <c r="AT13" s="43">
        <v>0</v>
      </c>
      <c r="AU13" s="45">
        <v>130.62745955180384</v>
      </c>
      <c r="AV13" s="43">
        <v>13.620000000000001</v>
      </c>
      <c r="AW13" s="43">
        <v>45.19218219274445</v>
      </c>
      <c r="AX13" s="1">
        <v>0</v>
      </c>
      <c r="AY13" s="43">
        <v>13.99106119987941</v>
      </c>
      <c r="AZ13" s="5" t="s">
        <v>7</v>
      </c>
      <c r="BA13" s="43">
        <v>7.653753391618933</v>
      </c>
      <c r="BB13" s="1">
        <v>0</v>
      </c>
      <c r="BC13" s="43">
        <v>20.759999999999998</v>
      </c>
      <c r="BD13" s="43">
        <v>9.54</v>
      </c>
      <c r="BE13" s="43">
        <v>15.3</v>
      </c>
      <c r="BF13" s="43">
        <v>10.139999999999999</v>
      </c>
      <c r="BG13" s="43">
        <v>14.11011958597126</v>
      </c>
      <c r="BH13" s="43">
        <v>11.211898301678223</v>
      </c>
      <c r="BI13" s="43">
        <v>4.52081700331625</v>
      </c>
      <c r="BJ13" s="43">
        <v>1.6616782355813118</v>
      </c>
      <c r="BK13" s="43">
        <v>71.72077178173049</v>
      </c>
      <c r="BL13" s="1">
        <v>0</v>
      </c>
      <c r="BM13" s="43">
        <v>48.3</v>
      </c>
      <c r="BN13" s="43">
        <v>54.426690784845746</v>
      </c>
      <c r="BO13" s="43">
        <v>45.12</v>
      </c>
      <c r="BP13" s="43">
        <v>49.04525173349412</v>
      </c>
      <c r="BQ13" s="5" t="s">
        <v>7</v>
      </c>
      <c r="BR13" s="43">
        <v>73.234514119184</v>
      </c>
      <c r="BS13" s="43">
        <v>62.25052758516732</v>
      </c>
      <c r="BT13" s="43">
        <v>22.644520155384328</v>
      </c>
      <c r="BU13" s="43">
        <v>83.00070344688976</v>
      </c>
      <c r="BV13" s="43">
        <v>95.36434685522887</v>
      </c>
      <c r="BW13" s="43">
        <v>0</v>
      </c>
      <c r="BX13" s="44">
        <v>7.93609185006532</v>
      </c>
      <c r="BY13" s="43">
        <v>2.5376444578434323</v>
      </c>
      <c r="BZ13" s="43">
        <v>6.803336348105718</v>
      </c>
      <c r="CA13" s="43">
        <v>4.38</v>
      </c>
      <c r="CB13" s="46">
        <v>3.582116289219469</v>
      </c>
      <c r="CC13" s="46">
        <v>16.402969635128954</v>
      </c>
      <c r="CD13" s="46">
        <v>8.741122599602454</v>
      </c>
      <c r="CE13" s="46">
        <v>11.483941992913316</v>
      </c>
      <c r="CF13" s="46">
        <v>11.419161887336825</v>
      </c>
      <c r="CG13" s="46">
        <v>11.87161029009305</v>
      </c>
      <c r="CH13" s="5" t="s">
        <v>7</v>
      </c>
      <c r="CI13" s="46">
        <v>12.292166554316825</v>
      </c>
      <c r="CJ13" s="46">
        <v>22.630277210267042</v>
      </c>
      <c r="CK13" s="46">
        <v>48.12834263129087</v>
      </c>
      <c r="CL13" s="46">
        <v>9.144824498026674</v>
      </c>
      <c r="CM13" s="46">
        <v>23.25821706450033</v>
      </c>
      <c r="CN13" s="46">
        <v>9.043183697173967</v>
      </c>
      <c r="CO13" s="46">
        <v>8.764522510874889</v>
      </c>
      <c r="CP13" s="46">
        <v>21.486292697260392</v>
      </c>
      <c r="CQ13" s="46">
        <v>21.56293091349062</v>
      </c>
      <c r="CR13" s="46">
        <v>36.67053481980814</v>
      </c>
      <c r="CS13" s="46">
        <v>12.379873184682692</v>
      </c>
      <c r="CT13" s="46">
        <v>14.865448126062281</v>
      </c>
      <c r="CU13" s="46">
        <v>30.70904398928355</v>
      </c>
      <c r="CV13" s="46">
        <v>18.27556376858217</v>
      </c>
      <c r="CW13" s="46">
        <v>5.577599135569813</v>
      </c>
      <c r="CX13" s="46">
        <v>6.637629503367322</v>
      </c>
      <c r="CY13" s="5" t="s">
        <v>7</v>
      </c>
      <c r="CZ13" s="46">
        <v>8.085137910681954</v>
      </c>
      <c r="DA13" s="46">
        <v>9.695508527640943</v>
      </c>
      <c r="DB13" s="46">
        <v>27.839701223660676</v>
      </c>
      <c r="DC13" s="46">
        <v>8.808821196941024</v>
      </c>
      <c r="DD13" s="46">
        <v>12.311049226689653</v>
      </c>
      <c r="DE13" s="46">
        <v>26.796816471521236</v>
      </c>
      <c r="DF13" s="43">
        <v>10.44</v>
      </c>
      <c r="DG13" s="44">
        <v>16.080000000000002</v>
      </c>
      <c r="DH13" s="43">
        <v>5.970000000000001</v>
      </c>
      <c r="DI13" s="43">
        <v>8.864747261581751</v>
      </c>
      <c r="DJ13" s="43">
        <v>3.401668174052859</v>
      </c>
      <c r="DK13" s="43">
        <v>7.95990352728369</v>
      </c>
      <c r="DL13" s="43">
        <v>0.005563901407667058</v>
      </c>
      <c r="DM13" s="43">
        <v>0.005</v>
      </c>
      <c r="DN13" s="43">
        <v>0.004</v>
      </c>
      <c r="DO13" s="43">
        <v>0.0045735269571023215</v>
      </c>
      <c r="DP13" s="5" t="s">
        <v>7</v>
      </c>
      <c r="DQ13" s="43">
        <v>0.0055193901964057214</v>
      </c>
      <c r="DR13" s="43">
        <v>0.004618038168363658</v>
      </c>
      <c r="DS13" s="43">
        <v>0.0032604462248928957</v>
      </c>
      <c r="DT13" s="43">
        <v>6.50739121696312</v>
      </c>
      <c r="DU13" s="39">
        <f t="shared" si="3"/>
        <v>1543.6089840217064</v>
      </c>
      <c r="DV13" s="4"/>
      <c r="DW13" s="39">
        <f t="shared" si="4"/>
        <v>3915.789284095581</v>
      </c>
      <c r="DX13" s="40">
        <f t="shared" si="5"/>
        <v>5459.398268117287</v>
      </c>
    </row>
    <row r="14" spans="1:128" ht="15.75">
      <c r="A14" s="5" t="s">
        <v>8</v>
      </c>
      <c r="B14" s="43">
        <v>294.1498341875188</v>
      </c>
      <c r="C14" s="45">
        <v>141.77057582152548</v>
      </c>
      <c r="D14" s="43">
        <v>310.13174555321075</v>
      </c>
      <c r="E14" s="43">
        <v>816.9374434730179</v>
      </c>
      <c r="F14" s="43">
        <v>238.32</v>
      </c>
      <c r="G14" s="43">
        <v>712.08</v>
      </c>
      <c r="H14" s="1">
        <v>0</v>
      </c>
      <c r="I14" s="44">
        <v>3.716453331635144</v>
      </c>
      <c r="J14" s="43">
        <v>185.60000000000002</v>
      </c>
      <c r="K14" s="43">
        <v>14.7</v>
      </c>
      <c r="L14" s="43">
        <v>79.19999999999999</v>
      </c>
      <c r="M14" s="43">
        <v>75.6</v>
      </c>
      <c r="N14" s="43">
        <v>26.220000000000002</v>
      </c>
      <c r="O14" s="43">
        <v>330.66</v>
      </c>
      <c r="P14" s="43">
        <v>56.498123304190536</v>
      </c>
      <c r="Q14" s="42">
        <v>43.5</v>
      </c>
      <c r="R14" s="5" t="s">
        <v>8</v>
      </c>
      <c r="S14" s="43">
        <v>102.00000000000001</v>
      </c>
      <c r="T14" s="43">
        <v>38.4495854687971</v>
      </c>
      <c r="U14" s="43">
        <v>55.74</v>
      </c>
      <c r="V14" s="43">
        <v>62.63999999999999</v>
      </c>
      <c r="W14" s="43">
        <v>53.963061501356655</v>
      </c>
      <c r="X14" s="43">
        <v>0.6406542056074767</v>
      </c>
      <c r="Y14" s="43">
        <v>78.23903376545071</v>
      </c>
      <c r="Z14" s="43">
        <v>52.74</v>
      </c>
      <c r="AA14" s="1">
        <v>0</v>
      </c>
      <c r="AB14" s="43">
        <v>86.82000000000001</v>
      </c>
      <c r="AC14" s="41">
        <v>0</v>
      </c>
      <c r="AD14" s="43">
        <v>22.36</v>
      </c>
      <c r="AE14" s="43">
        <v>18.759999999999998</v>
      </c>
      <c r="AF14" s="43">
        <v>6.12</v>
      </c>
      <c r="AG14" s="43">
        <v>34.72276906843534</v>
      </c>
      <c r="AH14" s="43">
        <v>50.88611834759955</v>
      </c>
      <c r="AI14" s="5" t="s">
        <v>8</v>
      </c>
      <c r="AJ14" s="43">
        <v>29.92</v>
      </c>
      <c r="AK14" s="44">
        <v>98.93836448598131</v>
      </c>
      <c r="AL14" s="43">
        <v>0.8399999999999999</v>
      </c>
      <c r="AM14" s="1">
        <v>0</v>
      </c>
      <c r="AN14" s="43">
        <v>27.199999999999996</v>
      </c>
      <c r="AO14" s="43">
        <v>58.040000000000006</v>
      </c>
      <c r="AP14" s="43">
        <v>28</v>
      </c>
      <c r="AQ14" s="43">
        <v>12.4</v>
      </c>
      <c r="AR14" s="43">
        <v>62.34323183599639</v>
      </c>
      <c r="AS14" s="43">
        <v>61.739999999999995</v>
      </c>
      <c r="AT14" s="43">
        <v>0</v>
      </c>
      <c r="AU14" s="45">
        <v>132.2675384383479</v>
      </c>
      <c r="AV14" s="43">
        <v>13.919999999999998</v>
      </c>
      <c r="AW14" s="43">
        <v>45.759587729876394</v>
      </c>
      <c r="AX14" s="1">
        <v>0</v>
      </c>
      <c r="AY14" s="43">
        <v>14.16672444980404</v>
      </c>
      <c r="AZ14" s="5" t="s">
        <v>8</v>
      </c>
      <c r="BA14" s="43">
        <v>7.749849261380766</v>
      </c>
      <c r="BB14" s="1">
        <v>0</v>
      </c>
      <c r="BC14" s="43">
        <v>24.42</v>
      </c>
      <c r="BD14" s="43">
        <v>12.180000000000001</v>
      </c>
      <c r="BE14" s="43">
        <v>17.099999999999998</v>
      </c>
      <c r="BF14" s="43">
        <v>10.2</v>
      </c>
      <c r="BG14" s="43">
        <v>14.287277660536631</v>
      </c>
      <c r="BH14" s="43">
        <v>11.352668073560448</v>
      </c>
      <c r="BI14" s="43">
        <v>4.577577630388906</v>
      </c>
      <c r="BJ14" s="43">
        <v>1.6591309516228323</v>
      </c>
      <c r="BK14" s="43">
        <v>72.62125414531204</v>
      </c>
      <c r="BL14" s="1">
        <v>0</v>
      </c>
      <c r="BM14" s="43">
        <v>48.720000000000006</v>
      </c>
      <c r="BN14" s="43">
        <v>55.11003919204101</v>
      </c>
      <c r="BO14" s="43">
        <v>35.699999999999996</v>
      </c>
      <c r="BP14" s="43">
        <v>49.66103406692795</v>
      </c>
      <c r="BQ14" s="5" t="s">
        <v>8</v>
      </c>
      <c r="BR14" s="43">
        <v>74.15400211034067</v>
      </c>
      <c r="BS14" s="43">
        <v>63.0321073258969</v>
      </c>
      <c r="BT14" s="43">
        <v>22.60980704324015</v>
      </c>
      <c r="BU14" s="43">
        <v>84.04280976786254</v>
      </c>
      <c r="BV14" s="43">
        <v>75.45450316337923</v>
      </c>
      <c r="BW14" s="43">
        <v>0</v>
      </c>
      <c r="BX14" s="44">
        <v>8.035732589689479</v>
      </c>
      <c r="BY14" s="43">
        <v>2.5695055773289117</v>
      </c>
      <c r="BZ14" s="43">
        <v>6.888754899005126</v>
      </c>
      <c r="CA14" s="43">
        <v>5.859999999999999</v>
      </c>
      <c r="CB14" s="46">
        <v>3.3911428767982765</v>
      </c>
      <c r="CC14" s="46">
        <v>17.03206080011259</v>
      </c>
      <c r="CD14" s="46">
        <v>10.144984760752456</v>
      </c>
      <c r="CE14" s="46">
        <v>11.438630599487222</v>
      </c>
      <c r="CF14" s="46">
        <v>11.857112698356845</v>
      </c>
      <c r="CG14" s="46">
        <v>13.323602984472677</v>
      </c>
      <c r="CH14" s="5" t="s">
        <v>8</v>
      </c>
      <c r="CI14" s="46">
        <v>13.096867778642007</v>
      </c>
      <c r="CJ14" s="46">
        <v>24.328357514475844</v>
      </c>
      <c r="CK14" s="46">
        <v>46.33530039351251</v>
      </c>
      <c r="CL14" s="46">
        <v>9.496452257079477</v>
      </c>
      <c r="CM14" s="46">
        <v>29.576826138910494</v>
      </c>
      <c r="CN14" s="46">
        <v>9.221323087027915</v>
      </c>
      <c r="CO14" s="46">
        <v>8.91512554259211</v>
      </c>
      <c r="CP14" s="46">
        <v>21.975588115115368</v>
      </c>
      <c r="CQ14" s="46">
        <v>21.59603768040792</v>
      </c>
      <c r="CR14" s="46">
        <v>38.74456613257281</v>
      </c>
      <c r="CS14" s="46">
        <v>13.422221187305642</v>
      </c>
      <c r="CT14" s="46">
        <v>17.35739549794025</v>
      </c>
      <c r="CU14" s="46">
        <v>32.13469829746781</v>
      </c>
      <c r="CV14" s="46">
        <v>18.258626548680578</v>
      </c>
      <c r="CW14" s="46">
        <v>5.413513845379644</v>
      </c>
      <c r="CX14" s="46">
        <v>7.064512420405968</v>
      </c>
      <c r="CY14" s="5" t="s">
        <v>8</v>
      </c>
      <c r="CZ14" s="46">
        <v>7.812743778242343</v>
      </c>
      <c r="DA14" s="46">
        <v>11.75888651744303</v>
      </c>
      <c r="DB14" s="46">
        <v>27.135202302600973</v>
      </c>
      <c r="DC14" s="46">
        <v>8.73119885655835</v>
      </c>
      <c r="DD14" s="46">
        <v>12.611638488229493</v>
      </c>
      <c r="DE14" s="46">
        <v>25.592644242947273</v>
      </c>
      <c r="DF14" s="43">
        <v>11.31</v>
      </c>
      <c r="DG14" s="44">
        <v>20.46</v>
      </c>
      <c r="DH14" s="43">
        <v>9.105</v>
      </c>
      <c r="DI14" s="43">
        <v>8.97604763340368</v>
      </c>
      <c r="DJ14" s="43">
        <v>3.444377449502563</v>
      </c>
      <c r="DK14" s="43">
        <v>8.059843231835996</v>
      </c>
      <c r="DL14" s="43">
        <v>0.005563901407667058</v>
      </c>
      <c r="DM14" s="43">
        <v>0.004</v>
      </c>
      <c r="DN14" s="43">
        <v>0.004</v>
      </c>
      <c r="DO14" s="43">
        <v>0.0045735269571023215</v>
      </c>
      <c r="DP14" s="5" t="s">
        <v>8</v>
      </c>
      <c r="DQ14" s="43">
        <v>0.0055193901964057214</v>
      </c>
      <c r="DR14" s="43">
        <v>0.004618038168363658</v>
      </c>
      <c r="DS14" s="43">
        <v>0.0032604462248928957</v>
      </c>
      <c r="DT14" s="43">
        <v>6.589094060898403</v>
      </c>
      <c r="DU14" s="39">
        <f t="shared" si="3"/>
        <v>1562.989599035273</v>
      </c>
      <c r="DV14" s="4"/>
      <c r="DW14" s="39">
        <f t="shared" si="4"/>
        <v>4269.4404584137055</v>
      </c>
      <c r="DX14" s="40">
        <f t="shared" si="5"/>
        <v>5832.430057448979</v>
      </c>
    </row>
    <row r="15" spans="1:128" ht="15.75">
      <c r="A15" s="5" t="s">
        <v>9</v>
      </c>
      <c r="B15" s="43">
        <v>307.02291227012364</v>
      </c>
      <c r="C15" s="45">
        <v>147.97497738920714</v>
      </c>
      <c r="D15" s="43">
        <v>323.70425082906246</v>
      </c>
      <c r="E15" s="43">
        <v>852.6896291829968</v>
      </c>
      <c r="F15" s="43">
        <v>324</v>
      </c>
      <c r="G15" s="43">
        <v>838.08</v>
      </c>
      <c r="H15" s="1">
        <v>0</v>
      </c>
      <c r="I15" s="44">
        <v>3.7506888280371045</v>
      </c>
      <c r="J15" s="43">
        <v>185.4</v>
      </c>
      <c r="K15" s="43">
        <v>32.1</v>
      </c>
      <c r="L15" s="43">
        <v>83.28</v>
      </c>
      <c r="M15" s="43">
        <v>129.78</v>
      </c>
      <c r="N15" s="43">
        <v>57.300000000000004</v>
      </c>
      <c r="O15" s="43">
        <v>323.91</v>
      </c>
      <c r="P15" s="43">
        <v>58.970688875489905</v>
      </c>
      <c r="Q15" s="42">
        <v>42.45</v>
      </c>
      <c r="R15" s="5" t="s">
        <v>9</v>
      </c>
      <c r="S15" s="43">
        <v>108.45</v>
      </c>
      <c r="T15" s="43">
        <v>40.13228067530901</v>
      </c>
      <c r="U15" s="43">
        <v>62.58</v>
      </c>
      <c r="V15" s="43">
        <v>77.51999999999998</v>
      </c>
      <c r="W15" s="43">
        <v>56.32468344889961</v>
      </c>
      <c r="X15" s="43">
        <v>0.6686915887850469</v>
      </c>
      <c r="Y15" s="43">
        <v>81.66306150135665</v>
      </c>
      <c r="Z15" s="43">
        <v>66.72</v>
      </c>
      <c r="AA15" s="1">
        <v>0</v>
      </c>
      <c r="AB15" s="43">
        <v>81.15</v>
      </c>
      <c r="AC15" s="41">
        <v>0</v>
      </c>
      <c r="AD15" s="43">
        <v>35.72</v>
      </c>
      <c r="AE15" s="43">
        <v>19.52</v>
      </c>
      <c r="AF15" s="43">
        <v>6.17</v>
      </c>
      <c r="AG15" s="43">
        <v>36.24236508893579</v>
      </c>
      <c r="AH15" s="43">
        <v>59.5239300334946</v>
      </c>
      <c r="AI15" s="5" t="s">
        <v>9</v>
      </c>
      <c r="AJ15" s="43">
        <v>35.18</v>
      </c>
      <c r="AK15" s="44">
        <v>103.26827102803739</v>
      </c>
      <c r="AL15" s="43">
        <v>3.16</v>
      </c>
      <c r="AM15" s="1">
        <v>0</v>
      </c>
      <c r="AN15" s="43">
        <v>29.8</v>
      </c>
      <c r="AO15" s="43">
        <v>65.96000000000001</v>
      </c>
      <c r="AP15" s="43">
        <v>23.54</v>
      </c>
      <c r="AQ15" s="43">
        <v>11.32</v>
      </c>
      <c r="AR15" s="43">
        <v>65.07160084413628</v>
      </c>
      <c r="AS15" s="43">
        <v>82.38</v>
      </c>
      <c r="AT15" s="43">
        <v>0</v>
      </c>
      <c r="AU15" s="45">
        <v>138.05605215556227</v>
      </c>
      <c r="AV15" s="43">
        <v>17.24</v>
      </c>
      <c r="AW15" s="43">
        <v>47.76219550798915</v>
      </c>
      <c r="AX15" s="1">
        <v>0</v>
      </c>
      <c r="AY15" s="43">
        <v>14.786712390714502</v>
      </c>
      <c r="AZ15" s="5" t="s">
        <v>9</v>
      </c>
      <c r="BA15" s="43">
        <v>8.089011154657824</v>
      </c>
      <c r="BB15" s="1">
        <v>0</v>
      </c>
      <c r="BC15" s="43">
        <v>29.64</v>
      </c>
      <c r="BD15" s="43">
        <v>11.790000000000001</v>
      </c>
      <c r="BE15" s="43">
        <v>17.64</v>
      </c>
      <c r="BF15" s="43">
        <v>11.940000000000001</v>
      </c>
      <c r="BG15" s="43">
        <v>14.912541453120292</v>
      </c>
      <c r="BH15" s="43">
        <v>11.849502562556529</v>
      </c>
      <c r="BI15" s="43">
        <v>4.777909255351222</v>
      </c>
      <c r="BJ15" s="43">
        <v>1.674414655373708</v>
      </c>
      <c r="BK15" s="43">
        <v>75.79942719324693</v>
      </c>
      <c r="BL15" s="1">
        <v>0</v>
      </c>
      <c r="BM15" s="43">
        <v>55.260000000000005</v>
      </c>
      <c r="BN15" s="43">
        <v>57.521857099788974</v>
      </c>
      <c r="BO15" s="43">
        <v>41.76</v>
      </c>
      <c r="BP15" s="43">
        <v>51.83438347904733</v>
      </c>
      <c r="BQ15" s="5" t="s">
        <v>9</v>
      </c>
      <c r="BR15" s="43">
        <v>77.3992538438348</v>
      </c>
      <c r="BS15" s="43">
        <v>65.79062405788363</v>
      </c>
      <c r="BT15" s="43">
        <v>22.818085716105205</v>
      </c>
      <c r="BU15" s="43">
        <v>87.72083207717819</v>
      </c>
      <c r="BV15" s="43">
        <v>88.26274655749907</v>
      </c>
      <c r="BW15" s="43">
        <v>0</v>
      </c>
      <c r="BX15" s="44">
        <v>8.38740578836298</v>
      </c>
      <c r="BY15" s="43">
        <v>2.6819565872776603</v>
      </c>
      <c r="BZ15" s="43">
        <v>7.190232137473622</v>
      </c>
      <c r="CA15" s="43">
        <v>14.16</v>
      </c>
      <c r="CB15" s="46">
        <v>3.561090662822963</v>
      </c>
      <c r="CC15" s="46">
        <v>36.8600823334858</v>
      </c>
      <c r="CD15" s="46">
        <v>18.32433525192291</v>
      </c>
      <c r="CE15" s="46">
        <v>10.889725509175236</v>
      </c>
      <c r="CF15" s="46">
        <v>25.66067344569156</v>
      </c>
      <c r="CG15" s="46">
        <v>12.687725935528475</v>
      </c>
      <c r="CH15" s="5" t="s">
        <v>9</v>
      </c>
      <c r="CI15" s="46">
        <v>12.589848137585344</v>
      </c>
      <c r="CJ15" s="46">
        <v>24.88337194710915</v>
      </c>
      <c r="CK15" s="46">
        <v>46.97842148359403</v>
      </c>
      <c r="CL15" s="46">
        <v>10.070836263071474</v>
      </c>
      <c r="CM15" s="46">
        <v>46.0825348705096</v>
      </c>
      <c r="CN15" s="46">
        <v>9.242850685334025</v>
      </c>
      <c r="CO15" s="46">
        <v>8.234843158470888</v>
      </c>
      <c r="CP15" s="46">
        <v>21.141825017716705</v>
      </c>
      <c r="CQ15" s="46">
        <v>20.746140523723103</v>
      </c>
      <c r="CR15" s="46">
        <v>38.596579596116726</v>
      </c>
      <c r="CS15" s="46">
        <v>13.557833884732744</v>
      </c>
      <c r="CT15" s="46">
        <v>18.548600429810158</v>
      </c>
      <c r="CU15" s="46">
        <v>32.79395644283122</v>
      </c>
      <c r="CV15" s="46">
        <v>17.486847778296447</v>
      </c>
      <c r="CW15" s="46">
        <v>5.813081267290424</v>
      </c>
      <c r="CX15" s="46">
        <v>7.951047259180742</v>
      </c>
      <c r="CY15" s="5" t="s">
        <v>9</v>
      </c>
      <c r="CZ15" s="46">
        <v>7.9880365915069795</v>
      </c>
      <c r="DA15" s="46">
        <v>13.905249399360468</v>
      </c>
      <c r="DB15" s="46">
        <v>26.989916935754998</v>
      </c>
      <c r="DC15" s="46">
        <v>8.42200262424643</v>
      </c>
      <c r="DD15" s="46">
        <v>13.906259572540208</v>
      </c>
      <c r="DE15" s="46">
        <v>24.83247455031177</v>
      </c>
      <c r="DF15" s="43">
        <v>10.41</v>
      </c>
      <c r="DG15" s="44">
        <v>23.819999999999997</v>
      </c>
      <c r="DH15" s="43">
        <v>8.265</v>
      </c>
      <c r="DI15" s="43">
        <v>9.36887247512813</v>
      </c>
      <c r="DJ15" s="43">
        <v>3.595116068736811</v>
      </c>
      <c r="DK15" s="43">
        <v>8.412571600844137</v>
      </c>
      <c r="DL15" s="43">
        <v>0.005563901407667058</v>
      </c>
      <c r="DM15" s="43">
        <v>0.004</v>
      </c>
      <c r="DN15" s="43">
        <v>0.004</v>
      </c>
      <c r="DO15" s="43">
        <v>0.0045735269571023215</v>
      </c>
      <c r="DP15" s="5" t="s">
        <v>9</v>
      </c>
      <c r="DQ15" s="43">
        <v>0.0055193901964057214</v>
      </c>
      <c r="DR15" s="43">
        <v>0.004618038168363658</v>
      </c>
      <c r="DS15" s="43">
        <v>0.0032604462248928957</v>
      </c>
      <c r="DT15" s="43">
        <v>6.877457039493519</v>
      </c>
      <c r="DU15" s="39">
        <f t="shared" si="3"/>
        <v>1631.3917696713902</v>
      </c>
      <c r="DV15" s="4"/>
      <c r="DW15" s="39">
        <f t="shared" si="4"/>
        <v>4827.35814963038</v>
      </c>
      <c r="DX15" s="40">
        <f t="shared" si="5"/>
        <v>6458.74991930177</v>
      </c>
    </row>
    <row r="16" spans="1:128" ht="15.75">
      <c r="A16" s="5" t="s">
        <v>10</v>
      </c>
      <c r="B16" s="43">
        <v>296.72444980403986</v>
      </c>
      <c r="C16" s="45">
        <v>143.01145613506185</v>
      </c>
      <c r="D16" s="43">
        <v>312.8462466083812</v>
      </c>
      <c r="E16" s="43">
        <v>824.0878806150138</v>
      </c>
      <c r="F16" s="43">
        <v>342</v>
      </c>
      <c r="G16" s="43">
        <v>997.2</v>
      </c>
      <c r="H16" s="1">
        <v>0</v>
      </c>
      <c r="I16" s="44">
        <v>3.731669107813793</v>
      </c>
      <c r="J16" s="43">
        <v>186</v>
      </c>
      <c r="K16" s="43">
        <v>49.5</v>
      </c>
      <c r="L16" s="43">
        <v>79.02</v>
      </c>
      <c r="M16" s="43">
        <v>145.89000000000001</v>
      </c>
      <c r="N16" s="43">
        <v>75.42</v>
      </c>
      <c r="O16" s="43">
        <v>286.02</v>
      </c>
      <c r="P16" s="43">
        <v>56.992636418450424</v>
      </c>
      <c r="Q16" s="42">
        <v>44.85</v>
      </c>
      <c r="R16" s="5" t="s">
        <v>10</v>
      </c>
      <c r="S16" s="43">
        <v>105.89999999999999</v>
      </c>
      <c r="T16" s="43">
        <v>38.7861245100995</v>
      </c>
      <c r="U16" s="43">
        <v>70.17000000000002</v>
      </c>
      <c r="V16" s="43">
        <v>90.23999999999998</v>
      </c>
      <c r="W16" s="43">
        <v>54.435385890865255</v>
      </c>
      <c r="X16" s="43">
        <v>0.6462616822429909</v>
      </c>
      <c r="Y16" s="43">
        <v>78.92383931263191</v>
      </c>
      <c r="Z16" s="43">
        <v>63.690000000000005</v>
      </c>
      <c r="AA16" s="1">
        <v>0</v>
      </c>
      <c r="AB16" s="43">
        <v>87.99</v>
      </c>
      <c r="AC16" s="41">
        <v>0</v>
      </c>
      <c r="AD16" s="43">
        <v>40.08</v>
      </c>
      <c r="AE16" s="43">
        <v>15.8</v>
      </c>
      <c r="AF16" s="43">
        <v>6.18</v>
      </c>
      <c r="AG16" s="43">
        <v>35.02668827253544</v>
      </c>
      <c r="AH16" s="43">
        <v>59.694975809452906</v>
      </c>
      <c r="AI16" s="5" t="s">
        <v>10</v>
      </c>
      <c r="AJ16" s="43">
        <v>44.059999999999995</v>
      </c>
      <c r="AK16" s="44">
        <v>99.80434579439256</v>
      </c>
      <c r="AL16" s="43">
        <v>9.16</v>
      </c>
      <c r="AM16" s="1">
        <v>0</v>
      </c>
      <c r="AN16" s="43">
        <v>27.480000000000004</v>
      </c>
      <c r="AO16" s="43">
        <v>74.64</v>
      </c>
      <c r="AP16" s="43">
        <v>30.560000000000002</v>
      </c>
      <c r="AQ16" s="43">
        <v>14.36</v>
      </c>
      <c r="AR16" s="43">
        <v>62.88890563762438</v>
      </c>
      <c r="AS16" s="43">
        <v>117.24</v>
      </c>
      <c r="AT16" s="43">
        <v>0</v>
      </c>
      <c r="AU16" s="45">
        <v>133.42524118179082</v>
      </c>
      <c r="AV16" s="43">
        <v>18.24</v>
      </c>
      <c r="AW16" s="43">
        <v>46.160109285498955</v>
      </c>
      <c r="AX16" s="1">
        <v>0</v>
      </c>
      <c r="AY16" s="43">
        <v>14.290722037986136</v>
      </c>
      <c r="AZ16" s="5" t="s">
        <v>10</v>
      </c>
      <c r="BA16" s="43">
        <v>7.81768164003618</v>
      </c>
      <c r="BB16" s="1">
        <v>0</v>
      </c>
      <c r="BC16" s="43">
        <v>35.160000000000004</v>
      </c>
      <c r="BD16" s="43">
        <v>13.004999999999999</v>
      </c>
      <c r="BE16" s="43">
        <v>20.279999999999998</v>
      </c>
      <c r="BF16" s="43">
        <v>9.540000000000001</v>
      </c>
      <c r="BG16" s="43">
        <v>14.412330419053367</v>
      </c>
      <c r="BH16" s="43">
        <v>11.452034971359666</v>
      </c>
      <c r="BI16" s="43">
        <v>4.617643955381371</v>
      </c>
      <c r="BJ16" s="43">
        <v>1.6659237088454437</v>
      </c>
      <c r="BK16" s="43">
        <v>73.25688875489904</v>
      </c>
      <c r="BL16" s="1">
        <v>0</v>
      </c>
      <c r="BM16" s="43">
        <v>59.64</v>
      </c>
      <c r="BN16" s="43">
        <v>55.592402773590614</v>
      </c>
      <c r="BO16" s="43">
        <v>41.879999999999995</v>
      </c>
      <c r="BP16" s="43">
        <v>50.09570394935184</v>
      </c>
      <c r="BQ16" s="5" t="s">
        <v>10</v>
      </c>
      <c r="BR16" s="43">
        <v>74.80305245703951</v>
      </c>
      <c r="BS16" s="43">
        <v>63.58381067229426</v>
      </c>
      <c r="BT16" s="43">
        <v>22.702375342291287</v>
      </c>
      <c r="BU16" s="43">
        <v>84.77841422972568</v>
      </c>
      <c r="BV16" s="43">
        <v>88.51637513956084</v>
      </c>
      <c r="BW16" s="43">
        <v>0</v>
      </c>
      <c r="BX16" s="44">
        <v>8.10606722942418</v>
      </c>
      <c r="BY16" s="43">
        <v>2.591995779318662</v>
      </c>
      <c r="BZ16" s="43">
        <v>6.949050346698827</v>
      </c>
      <c r="CA16" s="43">
        <v>18.68</v>
      </c>
      <c r="CB16" s="46">
        <v>3.743311002304204</v>
      </c>
      <c r="CC16" s="46">
        <v>40.19193554062137</v>
      </c>
      <c r="CD16" s="46">
        <v>25.817832258807936</v>
      </c>
      <c r="CE16" s="46">
        <v>9.640289828018322</v>
      </c>
      <c r="CF16" s="46">
        <v>27.980190704056856</v>
      </c>
      <c r="CG16" s="46">
        <v>12.727783919569037</v>
      </c>
      <c r="CH16" s="5" t="s">
        <v>10</v>
      </c>
      <c r="CI16" s="46">
        <v>12.809913795984212</v>
      </c>
      <c r="CJ16" s="46">
        <v>24.8002129461585</v>
      </c>
      <c r="CK16" s="46">
        <v>48.078387481347036</v>
      </c>
      <c r="CL16" s="46">
        <v>9.37270647884078</v>
      </c>
      <c r="CM16" s="46">
        <v>51.63525338403479</v>
      </c>
      <c r="CN16" s="46">
        <v>9.1213195056607</v>
      </c>
      <c r="CO16" s="46">
        <v>7.5579925998905315</v>
      </c>
      <c r="CP16" s="46">
        <v>22.21128523377409</v>
      </c>
      <c r="CQ16" s="46">
        <v>22.765041292887386</v>
      </c>
      <c r="CR16" s="46">
        <v>41.79755844784374</v>
      </c>
      <c r="CS16" s="46">
        <v>13.388375357629938</v>
      </c>
      <c r="CT16" s="46">
        <v>19.616636031457954</v>
      </c>
      <c r="CU16" s="46">
        <v>34.53923940886699</v>
      </c>
      <c r="CV16" s="46">
        <v>17.508217820513593</v>
      </c>
      <c r="CW16" s="46">
        <v>6.013363018656868</v>
      </c>
      <c r="CX16" s="46">
        <v>8.157035153847955</v>
      </c>
      <c r="CY16" s="5" t="s">
        <v>10</v>
      </c>
      <c r="CZ16" s="46">
        <v>8.12952547291403</v>
      </c>
      <c r="DA16" s="46">
        <v>15.098378816005528</v>
      </c>
      <c r="DB16" s="46">
        <v>29.390725146829052</v>
      </c>
      <c r="DC16" s="46">
        <v>8.190754077063369</v>
      </c>
      <c r="DD16" s="46">
        <v>14.441843679633129</v>
      </c>
      <c r="DE16" s="46">
        <v>24.336070361371483</v>
      </c>
      <c r="DF16" s="43">
        <v>10.229999999999999</v>
      </c>
      <c r="DG16" s="44">
        <v>23.019999999999996</v>
      </c>
      <c r="DH16" s="43">
        <v>8.325000000000001</v>
      </c>
      <c r="DI16" s="43">
        <v>9.054612601748572</v>
      </c>
      <c r="DJ16" s="43">
        <v>3.4745251733494134</v>
      </c>
      <c r="DK16" s="43">
        <v>8.130388905637627</v>
      </c>
      <c r="DL16" s="43">
        <v>0.005563901407667058</v>
      </c>
      <c r="DM16" s="43">
        <v>0.004</v>
      </c>
      <c r="DN16" s="43">
        <v>0.004</v>
      </c>
      <c r="DO16" s="43">
        <v>0.0045735269571023215</v>
      </c>
      <c r="DP16" s="5" t="s">
        <v>10</v>
      </c>
      <c r="DQ16" s="43">
        <v>0.0055193901964057214</v>
      </c>
      <c r="DR16" s="43">
        <v>0.004618038168363658</v>
      </c>
      <c r="DS16" s="43">
        <v>0.0032604462248928957</v>
      </c>
      <c r="DT16" s="43">
        <v>6.646766656617428</v>
      </c>
      <c r="DU16" s="39">
        <f t="shared" si="3"/>
        <v>1576.6700331624966</v>
      </c>
      <c r="DV16" s="4"/>
      <c r="DW16" s="39">
        <f t="shared" si="4"/>
        <v>5113.5976637151525</v>
      </c>
      <c r="DX16" s="40">
        <f t="shared" si="5"/>
        <v>6690.267696877649</v>
      </c>
    </row>
    <row r="17" spans="1:128" ht="15.75">
      <c r="A17" s="5" t="s">
        <v>11</v>
      </c>
      <c r="B17" s="43">
        <v>341.99477439453324</v>
      </c>
      <c r="C17" s="45">
        <v>164.83026831474226</v>
      </c>
      <c r="D17" s="43">
        <v>360.57622349512616</v>
      </c>
      <c r="E17" s="43">
        <v>949.8164003617728</v>
      </c>
      <c r="F17" s="43">
        <v>402.47999999999996</v>
      </c>
      <c r="G17" s="43">
        <v>1069.2</v>
      </c>
      <c r="H17" s="1">
        <v>0</v>
      </c>
      <c r="I17" s="44">
        <v>3.7221592477021375</v>
      </c>
      <c r="J17" s="43">
        <v>185.60000000000002</v>
      </c>
      <c r="K17" s="43">
        <v>52.019999999999996</v>
      </c>
      <c r="L17" s="43">
        <v>82.38</v>
      </c>
      <c r="M17" s="43">
        <v>139.41</v>
      </c>
      <c r="N17" s="43">
        <v>76.13999999999999</v>
      </c>
      <c r="O17" s="43">
        <v>385.74</v>
      </c>
      <c r="P17" s="43">
        <v>65.68782534418652</v>
      </c>
      <c r="Q17" s="42">
        <v>46.5</v>
      </c>
      <c r="R17" s="5" t="s">
        <v>11</v>
      </c>
      <c r="S17" s="43">
        <v>104.24999999999999</v>
      </c>
      <c r="T17" s="43">
        <v>44.7036026529997</v>
      </c>
      <c r="U17" s="43">
        <v>74.42999999999999</v>
      </c>
      <c r="V17" s="43">
        <v>115.44000000000001</v>
      </c>
      <c r="W17" s="43">
        <v>62.74042307305799</v>
      </c>
      <c r="X17" s="43">
        <v>0.7448598130841123</v>
      </c>
      <c r="Y17" s="43">
        <v>90.96500351723445</v>
      </c>
      <c r="Z17" s="43">
        <v>69.51</v>
      </c>
      <c r="AA17" s="1">
        <v>0</v>
      </c>
      <c r="AB17" s="43">
        <v>74.52</v>
      </c>
      <c r="AC17" s="41">
        <v>0</v>
      </c>
      <c r="AD17" s="43">
        <v>42.22</v>
      </c>
      <c r="AE17" s="43">
        <v>13.040000000000001</v>
      </c>
      <c r="AF17" s="43">
        <v>6.2</v>
      </c>
      <c r="AG17" s="43">
        <v>40.37060094462869</v>
      </c>
      <c r="AH17" s="43">
        <v>40.452326014142166</v>
      </c>
      <c r="AI17" s="5" t="s">
        <v>11</v>
      </c>
      <c r="AJ17" s="43">
        <v>47.76</v>
      </c>
      <c r="AK17" s="44">
        <v>115.03118380062307</v>
      </c>
      <c r="AL17" s="43">
        <v>7.279999999999999</v>
      </c>
      <c r="AM17" s="1">
        <v>0</v>
      </c>
      <c r="AN17" s="43">
        <v>28.84</v>
      </c>
      <c r="AO17" s="43">
        <v>86.52000000000001</v>
      </c>
      <c r="AP17" s="43">
        <v>30.72</v>
      </c>
      <c r="AQ17" s="43">
        <v>7.18</v>
      </c>
      <c r="AR17" s="43">
        <v>72.4836699829163</v>
      </c>
      <c r="AS17" s="43">
        <v>115.86</v>
      </c>
      <c r="AT17" s="43">
        <v>0</v>
      </c>
      <c r="AU17" s="45">
        <v>153.78151442066127</v>
      </c>
      <c r="AV17" s="43">
        <v>18.82</v>
      </c>
      <c r="AW17" s="43">
        <v>53.20261330519546</v>
      </c>
      <c r="AX17" s="1">
        <v>0</v>
      </c>
      <c r="AY17" s="43">
        <v>16.471012963521254</v>
      </c>
      <c r="AZ17" s="5" t="s">
        <v>11</v>
      </c>
      <c r="BA17" s="43">
        <v>9.010400964727165</v>
      </c>
      <c r="BB17" s="1">
        <v>0</v>
      </c>
      <c r="BC17" s="43">
        <v>40.8</v>
      </c>
      <c r="BD17" s="43">
        <v>16.860000000000003</v>
      </c>
      <c r="BE17" s="43">
        <v>20.639999999999997</v>
      </c>
      <c r="BF17" s="43">
        <v>9.030000000000001</v>
      </c>
      <c r="BG17" s="43">
        <v>16.611174756305903</v>
      </c>
      <c r="BH17" s="43">
        <v>13.199236257662548</v>
      </c>
      <c r="BI17" s="43">
        <v>5.322143503165512</v>
      </c>
      <c r="BJ17" s="43">
        <v>1.6616782355813118</v>
      </c>
      <c r="BK17" s="43">
        <v>84.43346397347003</v>
      </c>
      <c r="BL17" s="1">
        <v>0</v>
      </c>
      <c r="BM17" s="43">
        <v>55.32</v>
      </c>
      <c r="BN17" s="43">
        <v>64.07396241583761</v>
      </c>
      <c r="BO17" s="43">
        <v>28.380000000000003</v>
      </c>
      <c r="BP17" s="43">
        <v>57.73864938197166</v>
      </c>
      <c r="BQ17" s="5" t="s">
        <v>11</v>
      </c>
      <c r="BR17" s="43">
        <v>86.2155210531605</v>
      </c>
      <c r="BS17" s="43">
        <v>73.28459451311427</v>
      </c>
      <c r="BT17" s="43">
        <v>22.644520155384328</v>
      </c>
      <c r="BU17" s="43">
        <v>97.71279268415236</v>
      </c>
      <c r="BV17" s="43">
        <v>59.98315965761073</v>
      </c>
      <c r="BW17" s="43">
        <v>0</v>
      </c>
      <c r="BX17" s="44">
        <v>9.342784644759321</v>
      </c>
      <c r="BY17" s="43">
        <v>2.9874484976384283</v>
      </c>
      <c r="BZ17" s="43">
        <v>8.009245301979702</v>
      </c>
      <c r="CA17" s="43">
        <v>22.68</v>
      </c>
      <c r="CB17" s="46">
        <v>4.198183202137899</v>
      </c>
      <c r="CC17" s="46">
        <v>33.644727490236086</v>
      </c>
      <c r="CD17" s="46">
        <v>27.237761576354675</v>
      </c>
      <c r="CE17" s="46">
        <v>10.269126517443032</v>
      </c>
      <c r="CF17" s="46">
        <v>23.42225818936701</v>
      </c>
      <c r="CG17" s="46">
        <v>12.855186656295908</v>
      </c>
      <c r="CH17" s="5" t="s">
        <v>11</v>
      </c>
      <c r="CI17" s="46">
        <v>12.429988903292715</v>
      </c>
      <c r="CJ17" s="46">
        <v>24.958614398064125</v>
      </c>
      <c r="CK17" s="46">
        <v>46.73829997522542</v>
      </c>
      <c r="CL17" s="46">
        <v>10.077784438106761</v>
      </c>
      <c r="CM17" s="46">
        <v>49.22832423587705</v>
      </c>
      <c r="CN17" s="46">
        <v>10.031988509204044</v>
      </c>
      <c r="CO17" s="46">
        <v>8.294970525163484</v>
      </c>
      <c r="CP17" s="46">
        <v>20.46106330654222</v>
      </c>
      <c r="CQ17" s="46">
        <v>22.83608082274652</v>
      </c>
      <c r="CR17" s="46">
        <v>41.84792828968975</v>
      </c>
      <c r="CS17" s="46">
        <v>13.955079654388378</v>
      </c>
      <c r="CT17" s="46">
        <v>21.17103276351799</v>
      </c>
      <c r="CU17" s="46">
        <v>35.613645700458044</v>
      </c>
      <c r="CV17" s="46">
        <v>18.13093877655693</v>
      </c>
      <c r="CW17" s="46">
        <v>6.321543484902756</v>
      </c>
      <c r="CX17" s="46">
        <v>7.999135461630634</v>
      </c>
      <c r="CY17" s="5" t="s">
        <v>11</v>
      </c>
      <c r="CZ17" s="46">
        <v>8.565574246159375</v>
      </c>
      <c r="DA17" s="46">
        <v>15.814359678506612</v>
      </c>
      <c r="DB17" s="46">
        <v>30.02284199888431</v>
      </c>
      <c r="DC17" s="46">
        <v>8.02406338268925</v>
      </c>
      <c r="DD17" s="46">
        <v>14.443983215968565</v>
      </c>
      <c r="DE17" s="46">
        <v>23.624537519248946</v>
      </c>
      <c r="DF17" s="43">
        <v>9.96</v>
      </c>
      <c r="DG17" s="44">
        <v>21.44</v>
      </c>
      <c r="DH17" s="43">
        <v>8.22</v>
      </c>
      <c r="DI17" s="43">
        <v>10.436046628479552</v>
      </c>
      <c r="DJ17" s="43">
        <v>4.004622650989851</v>
      </c>
      <c r="DK17" s="43">
        <v>9.370817003316251</v>
      </c>
      <c r="DL17" s="43">
        <v>0.005563901407667058</v>
      </c>
      <c r="DM17" s="43">
        <v>0.004</v>
      </c>
      <c r="DN17" s="43">
        <v>0.004</v>
      </c>
      <c r="DO17" s="43">
        <v>0.0045735269571023215</v>
      </c>
      <c r="DP17" s="5" t="s">
        <v>11</v>
      </c>
      <c r="DQ17" s="43">
        <v>0.0055193901964057214</v>
      </c>
      <c r="DR17" s="43">
        <v>0.004618038168363658</v>
      </c>
      <c r="DS17" s="43">
        <v>0.0032604462248928957</v>
      </c>
      <c r="DT17" s="43">
        <v>7.660843131343585</v>
      </c>
      <c r="DU17" s="39">
        <f t="shared" si="3"/>
        <v>1817.2176665661746</v>
      </c>
      <c r="DV17" s="4"/>
      <c r="DW17" s="39">
        <f t="shared" si="4"/>
        <v>5481.700458712215</v>
      </c>
      <c r="DX17" s="40">
        <f t="shared" si="5"/>
        <v>7298.918125278389</v>
      </c>
    </row>
    <row r="18" spans="1:128" ht="15.75">
      <c r="A18" s="5" t="s">
        <v>12</v>
      </c>
      <c r="B18" s="43">
        <v>383.617726861622</v>
      </c>
      <c r="C18" s="45">
        <v>184.8911667169129</v>
      </c>
      <c r="D18" s="43">
        <v>404.4606572203799</v>
      </c>
      <c r="E18" s="43">
        <v>1065.4151341573713</v>
      </c>
      <c r="F18" s="43">
        <v>315.36</v>
      </c>
      <c r="G18" s="43">
        <v>1105.92</v>
      </c>
      <c r="H18" s="1">
        <v>0</v>
      </c>
      <c r="I18" s="44">
        <v>3.737375023880787</v>
      </c>
      <c r="J18" s="43">
        <v>184.20000000000002</v>
      </c>
      <c r="K18" s="43">
        <v>52.08</v>
      </c>
      <c r="L18" s="43">
        <v>84.54</v>
      </c>
      <c r="M18" s="43">
        <v>133.74</v>
      </c>
      <c r="N18" s="43">
        <v>79.14</v>
      </c>
      <c r="O18" s="43">
        <v>346.22999999999996</v>
      </c>
      <c r="P18" s="43">
        <v>73.68245402472114</v>
      </c>
      <c r="Q18" s="42">
        <v>43.5</v>
      </c>
      <c r="R18" s="5" t="s">
        <v>12</v>
      </c>
      <c r="S18" s="43">
        <v>98.55000000000001</v>
      </c>
      <c r="T18" s="43">
        <v>50.14431715405487</v>
      </c>
      <c r="U18" s="43">
        <v>79.28999999999999</v>
      </c>
      <c r="V18" s="43">
        <v>103.44</v>
      </c>
      <c r="W18" s="43">
        <v>70.37633403678024</v>
      </c>
      <c r="X18" s="43">
        <v>0.8355140186915889</v>
      </c>
      <c r="Y18" s="43">
        <v>102.03602652999699</v>
      </c>
      <c r="Z18" s="43">
        <v>66.35999999999999</v>
      </c>
      <c r="AA18" s="1">
        <v>0</v>
      </c>
      <c r="AB18" s="43">
        <v>70.10999999999999</v>
      </c>
      <c r="AC18" s="41">
        <v>0</v>
      </c>
      <c r="AD18" s="43">
        <v>41.78</v>
      </c>
      <c r="AE18" s="43">
        <v>13.040000000000001</v>
      </c>
      <c r="AF18" s="43">
        <v>6.14</v>
      </c>
      <c r="AG18" s="43">
        <v>45.283961410913484</v>
      </c>
      <c r="AH18" s="43">
        <v>35.23542984741347</v>
      </c>
      <c r="AI18" s="5" t="s">
        <v>12</v>
      </c>
      <c r="AJ18" s="43">
        <v>25.2</v>
      </c>
      <c r="AK18" s="44">
        <v>129.03121495327105</v>
      </c>
      <c r="AL18" s="43">
        <v>8.360000000000001</v>
      </c>
      <c r="AM18" s="1">
        <v>0</v>
      </c>
      <c r="AN18" s="43">
        <v>33.16</v>
      </c>
      <c r="AO18" s="43">
        <v>86.47999999999999</v>
      </c>
      <c r="AP18" s="43">
        <v>37.5</v>
      </c>
      <c r="AQ18" s="43">
        <v>6.639999999999999</v>
      </c>
      <c r="AR18" s="43">
        <v>81.30539644256861</v>
      </c>
      <c r="AS18" s="43">
        <v>118.85999999999999</v>
      </c>
      <c r="AT18" s="43">
        <v>0</v>
      </c>
      <c r="AU18" s="45">
        <v>172.49770877298766</v>
      </c>
      <c r="AV18" s="43">
        <v>19.48</v>
      </c>
      <c r="AW18" s="43">
        <v>59.677711787760025</v>
      </c>
      <c r="AX18" s="1">
        <v>0</v>
      </c>
      <c r="AY18" s="43">
        <v>18.475640639131747</v>
      </c>
      <c r="AZ18" s="5" t="s">
        <v>12</v>
      </c>
      <c r="BA18" s="43">
        <v>10.107024419656318</v>
      </c>
      <c r="BB18" s="1">
        <v>0</v>
      </c>
      <c r="BC18" s="43">
        <v>42</v>
      </c>
      <c r="BD18" s="43">
        <v>13.65</v>
      </c>
      <c r="BE18" s="43">
        <v>19.2</v>
      </c>
      <c r="BF18" s="43">
        <v>7.5</v>
      </c>
      <c r="BG18" s="43">
        <v>18.63286101899307</v>
      </c>
      <c r="BH18" s="43">
        <v>14.805667772083211</v>
      </c>
      <c r="BI18" s="43">
        <v>5.9698824238769985</v>
      </c>
      <c r="BJ18" s="43">
        <v>1.6684709928039232</v>
      </c>
      <c r="BK18" s="43">
        <v>94.70955682845947</v>
      </c>
      <c r="BL18" s="1">
        <v>0</v>
      </c>
      <c r="BM18" s="43">
        <v>57.18</v>
      </c>
      <c r="BN18" s="43">
        <v>71.87217365088937</v>
      </c>
      <c r="BO18" s="43">
        <v>24.720000000000002</v>
      </c>
      <c r="BP18" s="43">
        <v>64.76581248115768</v>
      </c>
      <c r="BQ18" s="5" t="s">
        <v>12</v>
      </c>
      <c r="BR18" s="43">
        <v>96.70850165812482</v>
      </c>
      <c r="BS18" s="43">
        <v>82.20379861320471</v>
      </c>
      <c r="BT18" s="43">
        <v>22.737088454435465</v>
      </c>
      <c r="BU18" s="43">
        <v>109.60506481760629</v>
      </c>
      <c r="BV18" s="43">
        <v>52.24748790472646</v>
      </c>
      <c r="BW18" s="43">
        <v>0</v>
      </c>
      <c r="BX18" s="44">
        <v>10.479861320470306</v>
      </c>
      <c r="BY18" s="43">
        <v>3.3510400964727163</v>
      </c>
      <c r="BZ18" s="43">
        <v>8.98402170636117</v>
      </c>
      <c r="CA18" s="43">
        <v>23.86</v>
      </c>
      <c r="CB18" s="46">
        <v>4.358193684336305</v>
      </c>
      <c r="CC18" s="46">
        <v>40.261834558952884</v>
      </c>
      <c r="CD18" s="46">
        <v>28.284535891452762</v>
      </c>
      <c r="CE18" s="46">
        <v>10.816955768732177</v>
      </c>
      <c r="CF18" s="46">
        <v>28.028851905281304</v>
      </c>
      <c r="CG18" s="46">
        <v>11.947607363235676</v>
      </c>
      <c r="CH18" s="5" t="s">
        <v>12</v>
      </c>
      <c r="CI18" s="46">
        <v>13.381471517875145</v>
      </c>
      <c r="CJ18" s="46">
        <v>25.99948491919454</v>
      </c>
      <c r="CK18" s="46">
        <v>49.16882961426555</v>
      </c>
      <c r="CL18" s="46">
        <v>10.484757318583815</v>
      </c>
      <c r="CM18" s="46">
        <v>52.0727698049722</v>
      </c>
      <c r="CN18" s="46">
        <v>9.880589584305591</v>
      </c>
      <c r="CO18" s="46">
        <v>7.946411513842076</v>
      </c>
      <c r="CP18" s="46">
        <v>21.53853452942701</v>
      </c>
      <c r="CQ18" s="46">
        <v>24.44289710483104</v>
      </c>
      <c r="CR18" s="46">
        <v>42.372909671880855</v>
      </c>
      <c r="CS18" s="46">
        <v>14.034744698193185</v>
      </c>
      <c r="CT18" s="46">
        <v>21.855184540662</v>
      </c>
      <c r="CU18" s="46">
        <v>36.68527003716187</v>
      </c>
      <c r="CV18" s="46">
        <v>18.386263574804257</v>
      </c>
      <c r="CW18" s="46">
        <v>6.2169516338734025</v>
      </c>
      <c r="CX18" s="46">
        <v>8.586107061034843</v>
      </c>
      <c r="CY18" s="5" t="s">
        <v>12</v>
      </c>
      <c r="CZ18" s="46">
        <v>9.509403250606125</v>
      </c>
      <c r="DA18" s="46">
        <v>15.307522452107278</v>
      </c>
      <c r="DB18" s="46">
        <v>30.83824548277801</v>
      </c>
      <c r="DC18" s="46">
        <v>8.978064780433499</v>
      </c>
      <c r="DD18" s="46">
        <v>13.691341573299358</v>
      </c>
      <c r="DE18" s="46">
        <v>23.64534545368968</v>
      </c>
      <c r="DF18" s="43">
        <v>11.07</v>
      </c>
      <c r="DG18" s="44">
        <v>24.42</v>
      </c>
      <c r="DH18" s="43">
        <v>8.235</v>
      </c>
      <c r="DI18" s="43">
        <v>11.706180283388607</v>
      </c>
      <c r="DJ18" s="43">
        <v>4.492010853180585</v>
      </c>
      <c r="DK18" s="43">
        <v>10.51130539644257</v>
      </c>
      <c r="DL18" s="43">
        <v>0.005563901407667058</v>
      </c>
      <c r="DM18" s="43">
        <v>0.005</v>
      </c>
      <c r="DN18" s="43">
        <v>0.004</v>
      </c>
      <c r="DO18" s="43">
        <v>0.0045735269571023215</v>
      </c>
      <c r="DP18" s="5" t="s">
        <v>12</v>
      </c>
      <c r="DQ18" s="43">
        <v>0.0055193901964057214</v>
      </c>
      <c r="DR18" s="43">
        <v>0.004618038168363658</v>
      </c>
      <c r="DS18" s="43">
        <v>0.0032604462248928957</v>
      </c>
      <c r="DT18" s="43">
        <v>8.59321676213446</v>
      </c>
      <c r="DU18" s="39">
        <f t="shared" si="3"/>
        <v>2038.384684956286</v>
      </c>
      <c r="DV18" s="4"/>
      <c r="DW18" s="39">
        <f t="shared" si="4"/>
        <v>5526.158726689405</v>
      </c>
      <c r="DX18" s="40">
        <f t="shared" si="5"/>
        <v>7564.543411645691</v>
      </c>
    </row>
    <row r="19" spans="1:128" ht="15.75">
      <c r="A19" s="5" t="s">
        <v>13</v>
      </c>
      <c r="B19" s="43">
        <v>379.11214953271036</v>
      </c>
      <c r="C19" s="45">
        <v>182.71962616822435</v>
      </c>
      <c r="D19" s="43">
        <v>399.71028037383195</v>
      </c>
      <c r="E19" s="43">
        <v>1052.9018691588788</v>
      </c>
      <c r="F19" s="43">
        <v>300.24</v>
      </c>
      <c r="G19" s="43">
        <v>1088.64</v>
      </c>
      <c r="H19" s="1">
        <v>0</v>
      </c>
      <c r="I19" s="44">
        <v>3.7544927720817673</v>
      </c>
      <c r="J19" s="43">
        <v>183.4</v>
      </c>
      <c r="K19" s="43">
        <v>52.44</v>
      </c>
      <c r="L19" s="43">
        <v>80.64</v>
      </c>
      <c r="M19" s="43">
        <v>142.02</v>
      </c>
      <c r="N19" s="43">
        <v>69.78</v>
      </c>
      <c r="O19" s="43">
        <v>269.81999999999994</v>
      </c>
      <c r="P19" s="43">
        <v>72.81705607476637</v>
      </c>
      <c r="Q19" s="42">
        <v>47.7</v>
      </c>
      <c r="R19" s="5" t="s">
        <v>13</v>
      </c>
      <c r="S19" s="43">
        <v>102.75000000000001</v>
      </c>
      <c r="T19" s="43">
        <v>49.55537383177571</v>
      </c>
      <c r="U19" s="43">
        <v>80.94</v>
      </c>
      <c r="V19" s="43">
        <v>107.52000000000001</v>
      </c>
      <c r="W19" s="43">
        <v>69.5497663551402</v>
      </c>
      <c r="X19" s="43">
        <v>0.8257009345794395</v>
      </c>
      <c r="Y19" s="43">
        <v>100.83761682242994</v>
      </c>
      <c r="Z19" s="43">
        <v>64.41000000000001</v>
      </c>
      <c r="AA19" s="1">
        <v>0</v>
      </c>
      <c r="AB19" s="43">
        <v>49.47</v>
      </c>
      <c r="AC19" s="41">
        <v>0</v>
      </c>
      <c r="AD19" s="43">
        <v>40.72</v>
      </c>
      <c r="AE19" s="43">
        <v>12.08</v>
      </c>
      <c r="AF19" s="43">
        <v>6.22</v>
      </c>
      <c r="AG19" s="43">
        <v>44.75210280373834</v>
      </c>
      <c r="AH19" s="43">
        <v>29.50539635280982</v>
      </c>
      <c r="AI19" s="5" t="s">
        <v>13</v>
      </c>
      <c r="AJ19" s="43">
        <v>25.060000000000002</v>
      </c>
      <c r="AK19" s="44">
        <v>127.51574766355145</v>
      </c>
      <c r="AL19" s="43">
        <v>8.76</v>
      </c>
      <c r="AM19" s="1">
        <v>0</v>
      </c>
      <c r="AN19" s="43">
        <v>33.92</v>
      </c>
      <c r="AO19" s="43">
        <v>87.80000000000001</v>
      </c>
      <c r="AP19" s="43">
        <v>45.42</v>
      </c>
      <c r="AQ19" s="43">
        <v>9.82</v>
      </c>
      <c r="AR19" s="43">
        <v>80.35046728971966</v>
      </c>
      <c r="AS19" s="43">
        <v>114.66</v>
      </c>
      <c r="AT19" s="43">
        <v>0</v>
      </c>
      <c r="AU19" s="45">
        <v>170.47172897196268</v>
      </c>
      <c r="AV19" s="43">
        <v>20.96</v>
      </c>
      <c r="AW19" s="43">
        <v>58.97679906542058</v>
      </c>
      <c r="AX19" s="1">
        <v>0</v>
      </c>
      <c r="AY19" s="43">
        <v>18.25864485981309</v>
      </c>
      <c r="AZ19" s="5" t="s">
        <v>13</v>
      </c>
      <c r="BA19" s="43">
        <v>9.98831775700935</v>
      </c>
      <c r="BB19" s="1">
        <v>0</v>
      </c>
      <c r="BC19" s="43">
        <v>45.18</v>
      </c>
      <c r="BD19" s="43">
        <v>14.19</v>
      </c>
      <c r="BE19" s="43">
        <v>18.72</v>
      </c>
      <c r="BF19" s="43">
        <v>8.190000000000001</v>
      </c>
      <c r="BG19" s="43">
        <v>18.414018691588794</v>
      </c>
      <c r="BH19" s="43">
        <v>14.631775700934584</v>
      </c>
      <c r="BI19" s="43">
        <v>5.89976635514019</v>
      </c>
      <c r="BJ19" s="43">
        <v>1.676112844679361</v>
      </c>
      <c r="BK19" s="43">
        <v>93.59719626168229</v>
      </c>
      <c r="BL19" s="1">
        <v>0</v>
      </c>
      <c r="BM19" s="43">
        <v>60.480000000000004</v>
      </c>
      <c r="BN19" s="43">
        <v>71.0280373831776</v>
      </c>
      <c r="BO19" s="43">
        <v>20.7</v>
      </c>
      <c r="BP19" s="43">
        <v>64.00514018691591</v>
      </c>
      <c r="BQ19" s="5" t="s">
        <v>13</v>
      </c>
      <c r="BR19" s="43">
        <v>95.5726635514019</v>
      </c>
      <c r="BS19" s="43">
        <v>81.23831775700937</v>
      </c>
      <c r="BT19" s="43">
        <v>22.841227790867993</v>
      </c>
      <c r="BU19" s="43">
        <v>108.31775700934584</v>
      </c>
      <c r="BV19" s="43">
        <v>43.75093040565687</v>
      </c>
      <c r="BW19" s="43">
        <v>0</v>
      </c>
      <c r="BX19" s="44">
        <v>10.356775700934582</v>
      </c>
      <c r="BY19" s="43">
        <v>3.311682242990655</v>
      </c>
      <c r="BZ19" s="43">
        <v>8.8785046728972</v>
      </c>
      <c r="CA19" s="43">
        <v>24.32</v>
      </c>
      <c r="CB19" s="46">
        <v>4.126429177480662</v>
      </c>
      <c r="CC19" s="46">
        <v>42.47530347278421</v>
      </c>
      <c r="CD19" s="46">
        <v>27.827574499467055</v>
      </c>
      <c r="CE19" s="46">
        <v>12.060035882810476</v>
      </c>
      <c r="CF19" s="46">
        <v>29.569789944055447</v>
      </c>
      <c r="CG19" s="46">
        <v>12.897876369083631</v>
      </c>
      <c r="CH19" s="5" t="s">
        <v>13</v>
      </c>
      <c r="CI19" s="46">
        <v>14.13149923083571</v>
      </c>
      <c r="CJ19" s="46">
        <v>26.507091037939674</v>
      </c>
      <c r="CK19" s="46">
        <v>49.82521965603665</v>
      </c>
      <c r="CL19" s="46">
        <v>11.23289073257857</v>
      </c>
      <c r="CM19" s="46">
        <v>49.64150572292802</v>
      </c>
      <c r="CN19" s="46">
        <v>9.901628899835796</v>
      </c>
      <c r="CO19" s="46">
        <v>8.2805078535419</v>
      </c>
      <c r="CP19" s="46">
        <v>23.927817612998016</v>
      </c>
      <c r="CQ19" s="46">
        <v>25.158780675827497</v>
      </c>
      <c r="CR19" s="46">
        <v>43.47968621323423</v>
      </c>
      <c r="CS19" s="46">
        <v>14.675335861673162</v>
      </c>
      <c r="CT19" s="46">
        <v>23.640452856278625</v>
      </c>
      <c r="CU19" s="46">
        <v>41.83032581453634</v>
      </c>
      <c r="CV19" s="46">
        <v>18.681204961509092</v>
      </c>
      <c r="CW19" s="46">
        <v>6.210461498559046</v>
      </c>
      <c r="CX19" s="46">
        <v>7.917070845561299</v>
      </c>
      <c r="CY19" s="5" t="s">
        <v>13</v>
      </c>
      <c r="CZ19" s="46">
        <v>8.538042740006437</v>
      </c>
      <c r="DA19" s="46">
        <v>15.365698840203956</v>
      </c>
      <c r="DB19" s="46">
        <v>30.247788377241204</v>
      </c>
      <c r="DC19" s="46">
        <v>8.966272460636523</v>
      </c>
      <c r="DD19" s="46">
        <v>14.028516612577242</v>
      </c>
      <c r="DE19" s="46">
        <v>23.754037525310782</v>
      </c>
      <c r="DF19" s="43">
        <v>11.46</v>
      </c>
      <c r="DG19" s="44">
        <v>23.659999999999997</v>
      </c>
      <c r="DH19" s="43">
        <v>8.924999999999999</v>
      </c>
      <c r="DI19" s="43">
        <v>11.568691588785052</v>
      </c>
      <c r="DJ19" s="43">
        <v>4.4392523364486</v>
      </c>
      <c r="DK19" s="43">
        <v>10.387850467289724</v>
      </c>
      <c r="DL19" s="43">
        <v>0.005563901407667058</v>
      </c>
      <c r="DM19" s="43">
        <v>0.004</v>
      </c>
      <c r="DN19" s="43">
        <v>0.004</v>
      </c>
      <c r="DO19" s="43">
        <v>0.0045735269571023215</v>
      </c>
      <c r="DP19" s="5" t="s">
        <v>13</v>
      </c>
      <c r="DQ19" s="43">
        <v>0.0055193901964057214</v>
      </c>
      <c r="DR19" s="43">
        <v>0.004618038168363658</v>
      </c>
      <c r="DS19" s="43">
        <v>0.0032604462248928957</v>
      </c>
      <c r="DT19" s="43">
        <v>8.492289719626172</v>
      </c>
      <c r="DU19" s="39">
        <f t="shared" si="3"/>
        <v>2014.4439252336454</v>
      </c>
      <c r="DV19" s="4"/>
      <c r="DW19" s="39">
        <f t="shared" si="4"/>
        <v>5401.512582900657</v>
      </c>
      <c r="DX19" s="40">
        <f t="shared" si="5"/>
        <v>7415.956508134303</v>
      </c>
    </row>
    <row r="20" spans="1:128" ht="15.75">
      <c r="A20" s="6" t="s">
        <v>14</v>
      </c>
      <c r="B20" s="43">
        <v>327.4052859009145</v>
      </c>
      <c r="C20" s="45">
        <v>157.7986132047031</v>
      </c>
      <c r="D20" s="43">
        <v>345.194050849161</v>
      </c>
      <c r="E20" s="43">
        <v>909.2972565571301</v>
      </c>
      <c r="F20" s="43">
        <v>316.79999999999995</v>
      </c>
      <c r="G20" s="43">
        <v>1099.44</v>
      </c>
      <c r="H20" s="1">
        <v>0</v>
      </c>
      <c r="I20" s="44">
        <v>3.760198688148761</v>
      </c>
      <c r="J20" s="43">
        <v>183.8</v>
      </c>
      <c r="K20" s="43">
        <v>56.16</v>
      </c>
      <c r="L20" s="43">
        <v>79.62</v>
      </c>
      <c r="M20" s="43">
        <v>142.29000000000002</v>
      </c>
      <c r="N20" s="43">
        <v>71.52</v>
      </c>
      <c r="O20" s="43">
        <v>398.60999999999996</v>
      </c>
      <c r="P20" s="43">
        <v>62.88558436338057</v>
      </c>
      <c r="Q20" s="42">
        <v>46.65</v>
      </c>
      <c r="R20" s="6" t="s">
        <v>14</v>
      </c>
      <c r="S20" s="43">
        <v>107.25</v>
      </c>
      <c r="T20" s="43">
        <v>42.79654808561954</v>
      </c>
      <c r="U20" s="43">
        <v>81.63</v>
      </c>
      <c r="V20" s="43">
        <v>108.96</v>
      </c>
      <c r="W20" s="43">
        <v>60.06391819917597</v>
      </c>
      <c r="X20" s="43">
        <v>0.7130841121495328</v>
      </c>
      <c r="Y20" s="43">
        <v>87.0844387498744</v>
      </c>
      <c r="Z20" s="43">
        <v>64.74</v>
      </c>
      <c r="AA20" s="1">
        <v>0</v>
      </c>
      <c r="AB20" s="43">
        <v>38.910000000000004</v>
      </c>
      <c r="AC20" s="41">
        <v>0</v>
      </c>
      <c r="AD20" s="43">
        <v>38.620000000000005</v>
      </c>
      <c r="AE20" s="43">
        <v>11.200000000000001</v>
      </c>
      <c r="AF20" s="43">
        <v>6.27</v>
      </c>
      <c r="AG20" s="43">
        <v>38.64839212139484</v>
      </c>
      <c r="AH20" s="43">
        <v>26.59761816151842</v>
      </c>
      <c r="AI20" s="6" t="s">
        <v>14</v>
      </c>
      <c r="AJ20" s="43">
        <v>23.56</v>
      </c>
      <c r="AK20" s="44">
        <v>110.12395638629286</v>
      </c>
      <c r="AL20" s="43">
        <v>8.8</v>
      </c>
      <c r="AM20" s="1">
        <v>0</v>
      </c>
      <c r="AN20" s="43">
        <v>31.68</v>
      </c>
      <c r="AO20" s="43">
        <v>85.72</v>
      </c>
      <c r="AP20" s="43">
        <v>48.84</v>
      </c>
      <c r="AQ20" s="43">
        <v>4.82</v>
      </c>
      <c r="AR20" s="43">
        <v>69.39151844035777</v>
      </c>
      <c r="AS20" s="43">
        <v>122.10000000000001</v>
      </c>
      <c r="AT20" s="43">
        <v>0</v>
      </c>
      <c r="AU20" s="45">
        <v>147.221198874485</v>
      </c>
      <c r="AV20" s="43">
        <v>18.279999999999998</v>
      </c>
      <c r="AW20" s="43">
        <v>50.932991156667676</v>
      </c>
      <c r="AX20" s="1">
        <v>0</v>
      </c>
      <c r="AY20" s="43">
        <v>15.768359963822734</v>
      </c>
      <c r="AZ20" s="6" t="s">
        <v>14</v>
      </c>
      <c r="BA20" s="43">
        <v>8.626017485679833</v>
      </c>
      <c r="BB20" s="1">
        <v>0</v>
      </c>
      <c r="BC20" s="43">
        <v>47.580000000000005</v>
      </c>
      <c r="BD20" s="43">
        <v>17.085</v>
      </c>
      <c r="BE20" s="43">
        <v>19.080000000000002</v>
      </c>
      <c r="BF20" s="43">
        <v>8.31</v>
      </c>
      <c r="BG20" s="43">
        <v>15.902542458044422</v>
      </c>
      <c r="BH20" s="43">
        <v>12.636157170133659</v>
      </c>
      <c r="BI20" s="43">
        <v>5.095100994874889</v>
      </c>
      <c r="BJ20" s="43">
        <v>1.67866012863784</v>
      </c>
      <c r="BK20" s="43">
        <v>80.83153451914383</v>
      </c>
      <c r="BL20" s="1">
        <v>0</v>
      </c>
      <c r="BM20" s="43">
        <v>59.22</v>
      </c>
      <c r="BN20" s="43">
        <v>61.3405687870566</v>
      </c>
      <c r="BO20" s="43">
        <v>18.66</v>
      </c>
      <c r="BP20" s="43">
        <v>55.275520048236366</v>
      </c>
      <c r="BQ20" s="6" t="s">
        <v>14</v>
      </c>
      <c r="BR20" s="43">
        <v>82.53756908853383</v>
      </c>
      <c r="BS20" s="43">
        <v>70.15827555019598</v>
      </c>
      <c r="BT20" s="43">
        <v>22.875940903012168</v>
      </c>
      <c r="BU20" s="43">
        <v>93.54436740026131</v>
      </c>
      <c r="BV20" s="43">
        <v>39.43924451060662</v>
      </c>
      <c r="BW20" s="43">
        <v>0</v>
      </c>
      <c r="BX20" s="44">
        <v>8.944221686262688</v>
      </c>
      <c r="BY20" s="43">
        <v>2.8600040196965133</v>
      </c>
      <c r="BZ20" s="43">
        <v>7.667571098382075</v>
      </c>
      <c r="CA20" s="43">
        <v>20.6</v>
      </c>
      <c r="CB20" s="46">
        <v>4.256598071451277</v>
      </c>
      <c r="CC20" s="46">
        <v>38.444460082333485</v>
      </c>
      <c r="CD20" s="46">
        <v>28.346231509809</v>
      </c>
      <c r="CE20" s="46">
        <v>11.131309284706019</v>
      </c>
      <c r="CF20" s="46">
        <v>26.763660673445685</v>
      </c>
      <c r="CG20" s="46">
        <v>13.492540592861463</v>
      </c>
      <c r="CH20" s="6" t="s">
        <v>14</v>
      </c>
      <c r="CI20" s="46">
        <v>16.109272353297033</v>
      </c>
      <c r="CJ20" s="46">
        <v>25.13103469017371</v>
      </c>
      <c r="CK20" s="46">
        <v>49.70740546999682</v>
      </c>
      <c r="CL20" s="46">
        <v>11.586943634949444</v>
      </c>
      <c r="CM20" s="46">
        <v>48.09352311353095</v>
      </c>
      <c r="CN20" s="46">
        <v>9.917287190389768</v>
      </c>
      <c r="CO20" s="46">
        <v>8.56414879958517</v>
      </c>
      <c r="CP20" s="46">
        <v>25.00898222106991</v>
      </c>
      <c r="CQ20" s="46">
        <v>24.215856883588277</v>
      </c>
      <c r="CR20" s="46">
        <v>42.784398421340704</v>
      </c>
      <c r="CS20" s="46">
        <v>16.20478747768482</v>
      </c>
      <c r="CT20" s="46">
        <v>24.636027918071036</v>
      </c>
      <c r="CU20" s="46">
        <v>48.12620513352346</v>
      </c>
      <c r="CV20" s="46">
        <v>18.547785568565253</v>
      </c>
      <c r="CW20" s="46">
        <v>6.902489536189409</v>
      </c>
      <c r="CX20" s="46">
        <v>8.377110759932282</v>
      </c>
      <c r="CY20" s="6" t="s">
        <v>14</v>
      </c>
      <c r="CZ20" s="46">
        <v>9.369439767268117</v>
      </c>
      <c r="DA20" s="46">
        <v>16.479332842450955</v>
      </c>
      <c r="DB20" s="46">
        <v>31.412001889927</v>
      </c>
      <c r="DC20" s="46">
        <v>8.528166965533362</v>
      </c>
      <c r="DD20" s="46">
        <v>14.323180824068961</v>
      </c>
      <c r="DE20" s="46">
        <v>24.067030924378972</v>
      </c>
      <c r="DF20" s="43">
        <v>12.600000000000001</v>
      </c>
      <c r="DG20" s="44">
        <v>23.659999999999997</v>
      </c>
      <c r="DH20" s="43">
        <v>8.684999999999999</v>
      </c>
      <c r="DI20" s="43">
        <v>9.990845141191842</v>
      </c>
      <c r="DJ20" s="43">
        <v>3.8337855491910373</v>
      </c>
      <c r="DK20" s="43">
        <v>8.971058185107026</v>
      </c>
      <c r="DL20" s="43">
        <v>0.005563901407667058</v>
      </c>
      <c r="DM20" s="43">
        <v>0.004</v>
      </c>
      <c r="DN20" s="43">
        <v>0.004</v>
      </c>
      <c r="DO20" s="43">
        <v>0.0045735269571023215</v>
      </c>
      <c r="DP20" s="6" t="s">
        <v>14</v>
      </c>
      <c r="DQ20" s="43">
        <v>0.0055193901964057214</v>
      </c>
      <c r="DR20" s="43">
        <v>0.004618038168363658</v>
      </c>
      <c r="DS20" s="43">
        <v>0.0032604462248928957</v>
      </c>
      <c r="DT20" s="43">
        <v>7.334031755602454</v>
      </c>
      <c r="DU20" s="39">
        <f t="shared" si="3"/>
        <v>1739.6952065119087</v>
      </c>
      <c r="DV20" s="4"/>
      <c r="DW20" s="39">
        <f t="shared" si="4"/>
        <v>5357.839571685814</v>
      </c>
      <c r="DX20" s="40">
        <f t="shared" si="5"/>
        <v>7097.5347781977225</v>
      </c>
    </row>
    <row r="21" spans="1:128" ht="15.75">
      <c r="A21" s="6" t="s">
        <v>15</v>
      </c>
      <c r="B21" s="43">
        <v>386.4068937795197</v>
      </c>
      <c r="C21" s="45">
        <v>186.23545372324395</v>
      </c>
      <c r="D21" s="43">
        <v>407.4013666968145</v>
      </c>
      <c r="E21" s="43">
        <v>1073.1614410612</v>
      </c>
      <c r="F21" s="43">
        <v>282.96000000000004</v>
      </c>
      <c r="G21" s="43">
        <v>1074.24</v>
      </c>
      <c r="H21" s="1">
        <v>0</v>
      </c>
      <c r="I21" s="44">
        <v>3.74308093994778</v>
      </c>
      <c r="J21" s="43">
        <v>179.6</v>
      </c>
      <c r="K21" s="43">
        <v>55.56</v>
      </c>
      <c r="L21" s="43">
        <v>84.24</v>
      </c>
      <c r="M21" s="43">
        <v>150.93</v>
      </c>
      <c r="N21" s="43">
        <v>71.34</v>
      </c>
      <c r="O21" s="43">
        <v>332.36999999999995</v>
      </c>
      <c r="P21" s="43">
        <v>74.21817656516934</v>
      </c>
      <c r="Q21" s="42">
        <v>45.6</v>
      </c>
      <c r="R21" s="6" t="s">
        <v>15</v>
      </c>
      <c r="S21" s="43">
        <v>102.6</v>
      </c>
      <c r="T21" s="43">
        <v>50.50890111546579</v>
      </c>
      <c r="U21" s="43">
        <v>81.42000000000002</v>
      </c>
      <c r="V21" s="43">
        <v>107.76</v>
      </c>
      <c r="W21" s="43">
        <v>70.88801879208121</v>
      </c>
      <c r="X21" s="43">
        <v>0.8415887850467292</v>
      </c>
      <c r="Y21" s="43">
        <v>102.77789920610995</v>
      </c>
      <c r="Z21" s="43">
        <v>62.699999999999996</v>
      </c>
      <c r="AA21" s="1">
        <v>0</v>
      </c>
      <c r="AB21" s="43">
        <v>45.989999999999995</v>
      </c>
      <c r="AC21" s="41">
        <v>0</v>
      </c>
      <c r="AD21" s="43">
        <v>40.5</v>
      </c>
      <c r="AE21" s="43">
        <v>14.92</v>
      </c>
      <c r="AF21" s="43">
        <v>6.34</v>
      </c>
      <c r="AG21" s="43">
        <v>45.61320721535525</v>
      </c>
      <c r="AH21" s="43">
        <v>18.90055824339412</v>
      </c>
      <c r="AI21" s="6" t="s">
        <v>15</v>
      </c>
      <c r="AJ21" s="43">
        <v>11.379999999999999</v>
      </c>
      <c r="AK21" s="44">
        <v>129.96936137071654</v>
      </c>
      <c r="AL21" s="43">
        <v>8.52</v>
      </c>
      <c r="AM21" s="1">
        <v>0</v>
      </c>
      <c r="AN21" s="43">
        <v>35.72</v>
      </c>
      <c r="AO21" s="43">
        <v>86.56</v>
      </c>
      <c r="AP21" s="43">
        <v>41.980000000000004</v>
      </c>
      <c r="AQ21" s="43">
        <v>3.5999999999999996</v>
      </c>
      <c r="AR21" s="43">
        <v>81.89654306099892</v>
      </c>
      <c r="AS21" s="43">
        <v>126.53999999999999</v>
      </c>
      <c r="AT21" s="43">
        <v>0</v>
      </c>
      <c r="AU21" s="45">
        <v>173.7518867450508</v>
      </c>
      <c r="AV21" s="43">
        <v>18.2</v>
      </c>
      <c r="AW21" s="43">
        <v>60.111610139684466</v>
      </c>
      <c r="AX21" s="1">
        <v>0</v>
      </c>
      <c r="AY21" s="43">
        <v>18.60997135966235</v>
      </c>
      <c r="AZ21" s="6" t="s">
        <v>15</v>
      </c>
      <c r="BA21" s="43">
        <v>10.180509496533015</v>
      </c>
      <c r="BB21" s="1">
        <v>0</v>
      </c>
      <c r="BC21" s="43">
        <v>47.52</v>
      </c>
      <c r="BD21" s="43">
        <v>17.61</v>
      </c>
      <c r="BE21" s="43">
        <v>20.639999999999997</v>
      </c>
      <c r="BF21" s="43">
        <v>10.020000000000001</v>
      </c>
      <c r="BG21" s="43">
        <v>18.768334840719533</v>
      </c>
      <c r="BH21" s="43">
        <v>14.91331524469903</v>
      </c>
      <c r="BI21" s="43">
        <v>6.013287609285501</v>
      </c>
      <c r="BJ21" s="43">
        <v>1.6710182767624024</v>
      </c>
      <c r="BK21" s="43">
        <v>95.39816098884538</v>
      </c>
      <c r="BL21" s="1">
        <v>0</v>
      </c>
      <c r="BM21" s="43">
        <v>61.68</v>
      </c>
      <c r="BN21" s="43">
        <v>72.3947341975681</v>
      </c>
      <c r="BO21" s="43">
        <v>13.26</v>
      </c>
      <c r="BP21" s="43">
        <v>65.23670485378355</v>
      </c>
      <c r="BQ21" s="6" t="s">
        <v>15</v>
      </c>
      <c r="BR21" s="43">
        <v>97.41163953371523</v>
      </c>
      <c r="BS21" s="43">
        <v>82.80147723846852</v>
      </c>
      <c r="BT21" s="43">
        <v>22.77180156657964</v>
      </c>
      <c r="BU21" s="43">
        <v>110.40196965129135</v>
      </c>
      <c r="BV21" s="43">
        <v>28.02595831782657</v>
      </c>
      <c r="BW21" s="43">
        <v>0</v>
      </c>
      <c r="BX21" s="44">
        <v>10.556057180182899</v>
      </c>
      <c r="BY21" s="43">
        <v>3.3754044819616125</v>
      </c>
      <c r="BZ21" s="43">
        <v>9.049341774696012</v>
      </c>
      <c r="CA21" s="43">
        <v>18.240000000000002</v>
      </c>
      <c r="CB21" s="46">
        <v>5.29396811361518</v>
      </c>
      <c r="CC21" s="46">
        <v>37.81536891734985</v>
      </c>
      <c r="CD21" s="46">
        <v>28.43822692363091</v>
      </c>
      <c r="CE21" s="46">
        <v>10.904430178895515</v>
      </c>
      <c r="CF21" s="46">
        <v>26.32570986242567</v>
      </c>
      <c r="CG21" s="46">
        <v>14.417812900066256</v>
      </c>
      <c r="CH21" s="6" t="s">
        <v>15</v>
      </c>
      <c r="CI21" s="46">
        <v>17.105470711260907</v>
      </c>
      <c r="CJ21" s="46">
        <v>26.468951689568748</v>
      </c>
      <c r="CK21" s="46">
        <v>52.13638452913893</v>
      </c>
      <c r="CL21" s="46">
        <v>11.224574032783107</v>
      </c>
      <c r="CM21" s="46">
        <v>50.17323165384725</v>
      </c>
      <c r="CN21" s="46">
        <v>10.512589432201192</v>
      </c>
      <c r="CO21" s="46">
        <v>8.528125905568517</v>
      </c>
      <c r="CP21" s="46">
        <v>24.78887826462708</v>
      </c>
      <c r="CQ21" s="46">
        <v>23.53420454584737</v>
      </c>
      <c r="CR21" s="46">
        <v>43.31068703482845</v>
      </c>
      <c r="CS21" s="46">
        <v>17.2964805880075</v>
      </c>
      <c r="CT21" s="46">
        <v>24.42839996543082</v>
      </c>
      <c r="CU21" s="46">
        <v>48.44337336444559</v>
      </c>
      <c r="CV21" s="46">
        <v>20.425884637068226</v>
      </c>
      <c r="CW21" s="46">
        <v>8.092155581019089</v>
      </c>
      <c r="CX21" s="46">
        <v>9.63873050748991</v>
      </c>
      <c r="CY21" s="6" t="s">
        <v>15</v>
      </c>
      <c r="CZ21" s="46">
        <v>11.623826234889304</v>
      </c>
      <c r="DA21" s="46">
        <v>16.88861383804338</v>
      </c>
      <c r="DB21" s="46">
        <v>32.281874343009484</v>
      </c>
      <c r="DC21" s="46">
        <v>9.58103811320149</v>
      </c>
      <c r="DD21" s="46">
        <v>15.404734659329343</v>
      </c>
      <c r="DE21" s="46">
        <v>27.879027638020737</v>
      </c>
      <c r="DF21" s="43">
        <v>13.979999999999999</v>
      </c>
      <c r="DG21" s="44">
        <v>22.94</v>
      </c>
      <c r="DH21" s="43">
        <v>9.254999999999999</v>
      </c>
      <c r="DI21" s="43">
        <v>11.791292332428906</v>
      </c>
      <c r="DJ21" s="43">
        <v>4.524670887348006</v>
      </c>
      <c r="DK21" s="43">
        <v>10.587729876394334</v>
      </c>
      <c r="DL21" s="43">
        <v>0.005563901407667058</v>
      </c>
      <c r="DM21" s="43">
        <v>0.004</v>
      </c>
      <c r="DN21" s="43">
        <v>0.004</v>
      </c>
      <c r="DO21" s="43">
        <v>0.0045735269571023215</v>
      </c>
      <c r="DP21" s="6" t="s">
        <v>15</v>
      </c>
      <c r="DQ21" s="43">
        <v>0.0055193901964057214</v>
      </c>
      <c r="DR21" s="43">
        <v>0.004618038168363658</v>
      </c>
      <c r="DS21" s="43">
        <v>0.0032604462248928957</v>
      </c>
      <c r="DT21" s="43">
        <v>8.655695407496736</v>
      </c>
      <c r="DU21" s="39">
        <f t="shared" si="3"/>
        <v>2053.205155260778</v>
      </c>
      <c r="DV21" s="4"/>
      <c r="DW21" s="39">
        <f t="shared" si="4"/>
        <v>5456.069196763832</v>
      </c>
      <c r="DX21" s="40">
        <f t="shared" si="5"/>
        <v>7509.27435202461</v>
      </c>
    </row>
    <row r="22" spans="1:128" ht="15.75">
      <c r="A22" s="6" t="s">
        <v>16</v>
      </c>
      <c r="B22" s="43">
        <v>446.26670686363184</v>
      </c>
      <c r="C22" s="45">
        <v>215.08592101296358</v>
      </c>
      <c r="D22" s="43">
        <v>470.5135162295248</v>
      </c>
      <c r="E22" s="43">
        <v>1239.409104612602</v>
      </c>
      <c r="F22" s="43">
        <v>281.52000000000004</v>
      </c>
      <c r="G22" s="43">
        <v>1071.36</v>
      </c>
      <c r="H22" s="1">
        <v>0</v>
      </c>
      <c r="I22" s="44">
        <v>3.74308093994778</v>
      </c>
      <c r="J22" s="43">
        <v>181.6</v>
      </c>
      <c r="K22" s="43">
        <v>51.66</v>
      </c>
      <c r="L22" s="43">
        <v>89.46000000000001</v>
      </c>
      <c r="M22" s="43">
        <v>130.05</v>
      </c>
      <c r="N22" s="43">
        <v>68.28</v>
      </c>
      <c r="O22" s="43">
        <v>335.07</v>
      </c>
      <c r="P22" s="43">
        <v>85.7156064717114</v>
      </c>
      <c r="Q22" s="42">
        <v>47.85</v>
      </c>
      <c r="R22" s="6" t="s">
        <v>16</v>
      </c>
      <c r="S22" s="43">
        <v>106.19999999999999</v>
      </c>
      <c r="T22" s="43">
        <v>58.33343382574616</v>
      </c>
      <c r="U22" s="43">
        <v>79.05</v>
      </c>
      <c r="V22" s="43">
        <v>105.6</v>
      </c>
      <c r="W22" s="43">
        <v>81.86956084815598</v>
      </c>
      <c r="X22" s="43">
        <v>0.9719626168224301</v>
      </c>
      <c r="Y22" s="43">
        <v>118.69962817807257</v>
      </c>
      <c r="Z22" s="43">
        <v>53.34</v>
      </c>
      <c r="AA22" s="1">
        <v>0</v>
      </c>
      <c r="AB22" s="43">
        <v>40.95</v>
      </c>
      <c r="AC22" s="41">
        <v>0</v>
      </c>
      <c r="AD22" s="43">
        <v>42.480000000000004</v>
      </c>
      <c r="AE22" s="43">
        <v>19.84</v>
      </c>
      <c r="AF22" s="43">
        <v>6.46</v>
      </c>
      <c r="AG22" s="43">
        <v>52.679328710682356</v>
      </c>
      <c r="AH22" s="43">
        <v>8.63781168589505</v>
      </c>
      <c r="AI22" s="6" t="s">
        <v>16</v>
      </c>
      <c r="AJ22" s="43">
        <v>16.38</v>
      </c>
      <c r="AK22" s="44">
        <v>150.1034267912773</v>
      </c>
      <c r="AL22" s="43">
        <v>8.24</v>
      </c>
      <c r="AM22" s="1">
        <v>0</v>
      </c>
      <c r="AN22" s="43">
        <v>34.2</v>
      </c>
      <c r="AO22" s="43">
        <v>90.04000000000002</v>
      </c>
      <c r="AP22" s="43">
        <v>40.60000000000001</v>
      </c>
      <c r="AQ22" s="43">
        <v>3.54</v>
      </c>
      <c r="AR22" s="43">
        <v>94.58345894884938</v>
      </c>
      <c r="AS22" s="43">
        <v>126.47999999999998</v>
      </c>
      <c r="AT22" s="43">
        <v>0</v>
      </c>
      <c r="AU22" s="45">
        <v>200.6684755300975</v>
      </c>
      <c r="AV22" s="43">
        <v>19.84</v>
      </c>
      <c r="AW22" s="43">
        <v>69.42373630790877</v>
      </c>
      <c r="AX22" s="1">
        <v>0</v>
      </c>
      <c r="AY22" s="43">
        <v>21.492915284895993</v>
      </c>
      <c r="AZ22" s="6" t="s">
        <v>16</v>
      </c>
      <c r="BA22" s="43">
        <v>11.757612300271331</v>
      </c>
      <c r="BB22" s="1">
        <v>0</v>
      </c>
      <c r="BC22" s="43">
        <v>46.92</v>
      </c>
      <c r="BD22" s="43">
        <v>16.515</v>
      </c>
      <c r="BE22" s="43">
        <v>20.52</v>
      </c>
      <c r="BF22" s="43">
        <v>11.129999999999999</v>
      </c>
      <c r="BG22" s="43">
        <v>21.67581147623355</v>
      </c>
      <c r="BH22" s="43">
        <v>17.223595618530805</v>
      </c>
      <c r="BI22" s="43">
        <v>6.944829665360268</v>
      </c>
      <c r="BJ22" s="43">
        <v>1.6710182767624024</v>
      </c>
      <c r="BK22" s="43">
        <v>110.17666566174258</v>
      </c>
      <c r="BL22" s="1">
        <v>0</v>
      </c>
      <c r="BM22" s="43">
        <v>61.14000000000001</v>
      </c>
      <c r="BN22" s="43">
        <v>83.60968746859615</v>
      </c>
      <c r="BO22" s="43">
        <v>6.0600000000000005</v>
      </c>
      <c r="BP22" s="43">
        <v>75.34277962013869</v>
      </c>
      <c r="BQ22" s="6" t="s">
        <v>16</v>
      </c>
      <c r="BR22" s="43">
        <v>112.50206009446289</v>
      </c>
      <c r="BS22" s="43">
        <v>95.62858004220683</v>
      </c>
      <c r="BT22" s="43">
        <v>22.77180156657964</v>
      </c>
      <c r="BU22" s="43">
        <v>127.50477338960911</v>
      </c>
      <c r="BV22" s="43">
        <v>12.808243394119836</v>
      </c>
      <c r="BW22" s="43">
        <v>0</v>
      </c>
      <c r="BX22" s="44">
        <v>12.191337554014675</v>
      </c>
      <c r="BY22" s="43">
        <v>3.8983016782232944</v>
      </c>
      <c r="BZ22" s="43">
        <v>10.451210933574519</v>
      </c>
      <c r="CA22" s="43">
        <v>18.82</v>
      </c>
      <c r="CB22" s="46">
        <v>5.887495421198099</v>
      </c>
      <c r="CC22" s="46">
        <v>40.4948312867246</v>
      </c>
      <c r="CD22" s="46">
        <v>29.576735309538215</v>
      </c>
      <c r="CE22" s="46">
        <v>11.683798369486937</v>
      </c>
      <c r="CF22" s="46">
        <v>28.191055909362788</v>
      </c>
      <c r="CG22" s="46">
        <v>15.310339066055944</v>
      </c>
      <c r="CH22" s="6" t="s">
        <v>16</v>
      </c>
      <c r="CI22" s="46">
        <v>18.338805819145566</v>
      </c>
      <c r="CJ22" s="46">
        <v>30.466884798202397</v>
      </c>
      <c r="CK22" s="46">
        <v>58.42819530665744</v>
      </c>
      <c r="CL22" s="46">
        <v>12.57490434131305</v>
      </c>
      <c r="CM22" s="46">
        <v>48.48115809523809</v>
      </c>
      <c r="CN22" s="46">
        <v>11.491185785152535</v>
      </c>
      <c r="CO22" s="46">
        <v>10.532353214069657</v>
      </c>
      <c r="CP22" s="46">
        <v>26.90667658110794</v>
      </c>
      <c r="CQ22" s="46">
        <v>25.54259351827846</v>
      </c>
      <c r="CR22" s="46">
        <v>49.05004268833002</v>
      </c>
      <c r="CS22" s="46">
        <v>18.788814318967617</v>
      </c>
      <c r="CT22" s="46">
        <v>26.531731872209253</v>
      </c>
      <c r="CU22" s="46">
        <v>53.74892821709446</v>
      </c>
      <c r="CV22" s="46">
        <v>23.361766342221973</v>
      </c>
      <c r="CW22" s="46">
        <v>9.133786149574398</v>
      </c>
      <c r="CX22" s="46">
        <v>10.833122115381022</v>
      </c>
      <c r="CY22" s="6" t="s">
        <v>16</v>
      </c>
      <c r="CZ22" s="46">
        <v>12.983777117496091</v>
      </c>
      <c r="DA22" s="46">
        <v>18.142245752311812</v>
      </c>
      <c r="DB22" s="46">
        <v>34.914450308598816</v>
      </c>
      <c r="DC22" s="46">
        <v>10.818092317080916</v>
      </c>
      <c r="DD22" s="46">
        <v>17.116470058774645</v>
      </c>
      <c r="DE22" s="46">
        <v>33.17468195674645</v>
      </c>
      <c r="DF22" s="43">
        <v>15.66</v>
      </c>
      <c r="DG22" s="44">
        <v>22.919999999999998</v>
      </c>
      <c r="DH22" s="43">
        <v>9.66</v>
      </c>
      <c r="DI22" s="43">
        <v>13.617927846447598</v>
      </c>
      <c r="DJ22" s="43">
        <v>5.225605466787259</v>
      </c>
      <c r="DK22" s="43">
        <v>12.227916792282185</v>
      </c>
      <c r="DL22" s="43">
        <v>0.005563901407667058</v>
      </c>
      <c r="DM22" s="43">
        <v>0.004</v>
      </c>
      <c r="DN22" s="43">
        <v>0.004</v>
      </c>
      <c r="DO22" s="43">
        <v>0.0045735269571023215</v>
      </c>
      <c r="DP22" s="6" t="s">
        <v>16</v>
      </c>
      <c r="DQ22" s="43">
        <v>0.0055193901964057214</v>
      </c>
      <c r="DR22" s="43">
        <v>0.004618038168363658</v>
      </c>
      <c r="DS22" s="43">
        <v>0.0032604462248928957</v>
      </c>
      <c r="DT22" s="43">
        <v>9.996583257964026</v>
      </c>
      <c r="DU22" s="39">
        <f t="shared" si="3"/>
        <v>2371.275248718722</v>
      </c>
      <c r="DV22" s="4"/>
      <c r="DW22" s="39">
        <f t="shared" si="4"/>
        <v>5686.120225583241</v>
      </c>
      <c r="DX22" s="40">
        <f t="shared" si="5"/>
        <v>8057.395474301964</v>
      </c>
    </row>
    <row r="23" spans="1:128" ht="15.75">
      <c r="A23" s="6" t="s">
        <v>17</v>
      </c>
      <c r="B23" s="43">
        <v>495.8280574816602</v>
      </c>
      <c r="C23" s="45">
        <v>238.97286704853786</v>
      </c>
      <c r="D23" s="43">
        <v>522.7676615415537</v>
      </c>
      <c r="E23" s="43">
        <v>1377.0550195960207</v>
      </c>
      <c r="F23" s="43">
        <v>246.95999999999998</v>
      </c>
      <c r="G23" s="43">
        <v>1148.4</v>
      </c>
      <c r="H23" s="1">
        <v>0</v>
      </c>
      <c r="I23" s="44">
        <v>3.7278651637691307</v>
      </c>
      <c r="J23" s="43">
        <v>182.4</v>
      </c>
      <c r="K23" s="43">
        <v>51.24</v>
      </c>
      <c r="L23" s="43">
        <v>91.86</v>
      </c>
      <c r="M23" s="43">
        <v>119.52</v>
      </c>
      <c r="N23" s="43">
        <v>54.72</v>
      </c>
      <c r="O23" s="43">
        <v>408.69</v>
      </c>
      <c r="P23" s="43">
        <v>95.23498392121397</v>
      </c>
      <c r="Q23" s="42">
        <v>49.650000000000006</v>
      </c>
      <c r="R23" s="6" t="s">
        <v>17</v>
      </c>
      <c r="S23" s="43">
        <v>115.05</v>
      </c>
      <c r="T23" s="43">
        <v>64.81181037081701</v>
      </c>
      <c r="U23" s="43">
        <v>73.65</v>
      </c>
      <c r="V23" s="43">
        <v>97.44</v>
      </c>
      <c r="W23" s="43">
        <v>90.96180534619639</v>
      </c>
      <c r="X23" s="43">
        <v>1.079906542056075</v>
      </c>
      <c r="Y23" s="43">
        <v>131.88213496131044</v>
      </c>
      <c r="Z23" s="43">
        <v>53.61</v>
      </c>
      <c r="AA23" s="1">
        <v>0</v>
      </c>
      <c r="AB23" s="43">
        <v>41.279999999999994</v>
      </c>
      <c r="AC23" s="41">
        <v>0</v>
      </c>
      <c r="AD23" s="43">
        <v>42.26</v>
      </c>
      <c r="AE23" s="43">
        <v>23.799999999999997</v>
      </c>
      <c r="AF23" s="43">
        <v>6.17</v>
      </c>
      <c r="AG23" s="43">
        <v>58.5297733896091</v>
      </c>
      <c r="AH23" s="43">
        <v>5.302419054707852</v>
      </c>
      <c r="AI23" s="6" t="s">
        <v>17</v>
      </c>
      <c r="AJ23" s="43">
        <v>13.32</v>
      </c>
      <c r="AK23" s="44">
        <v>166.77356697819317</v>
      </c>
      <c r="AL23" s="43">
        <v>8.56</v>
      </c>
      <c r="AM23" s="1">
        <v>0</v>
      </c>
      <c r="AN23" s="43">
        <v>35.88</v>
      </c>
      <c r="AO23" s="43">
        <v>92</v>
      </c>
      <c r="AP23" s="43">
        <v>42.58</v>
      </c>
      <c r="AQ23" s="43">
        <v>2.36</v>
      </c>
      <c r="AR23" s="43">
        <v>105.08767963018795</v>
      </c>
      <c r="AS23" s="43">
        <v>113.64</v>
      </c>
      <c r="AT23" s="43">
        <v>0</v>
      </c>
      <c r="AU23" s="45">
        <v>222.95425334137275</v>
      </c>
      <c r="AV23" s="43">
        <v>19.58</v>
      </c>
      <c r="AW23" s="43">
        <v>77.13377625364286</v>
      </c>
      <c r="AX23" s="1">
        <v>0</v>
      </c>
      <c r="AY23" s="43">
        <v>23.87986885740127</v>
      </c>
      <c r="AZ23" s="6" t="s">
        <v>17</v>
      </c>
      <c r="BA23" s="43">
        <v>13.063385589388004</v>
      </c>
      <c r="BB23" s="1">
        <v>0</v>
      </c>
      <c r="BC23" s="43">
        <v>48.36</v>
      </c>
      <c r="BD23" s="43">
        <v>13.485</v>
      </c>
      <c r="BE23" s="43">
        <v>18.84</v>
      </c>
      <c r="BF23" s="43">
        <v>9.15</v>
      </c>
      <c r="BG23" s="43">
        <v>24.08307707768064</v>
      </c>
      <c r="BH23" s="43">
        <v>19.136408401165717</v>
      </c>
      <c r="BI23" s="43">
        <v>7.716106421465182</v>
      </c>
      <c r="BJ23" s="43">
        <v>1.664225519539791</v>
      </c>
      <c r="BK23" s="43">
        <v>122.41263189629186</v>
      </c>
      <c r="BL23" s="1">
        <v>0</v>
      </c>
      <c r="BM23" s="43">
        <v>68.03999999999999</v>
      </c>
      <c r="BN23" s="43">
        <v>92.8951864134258</v>
      </c>
      <c r="BO23" s="43">
        <v>3.7199999999999998</v>
      </c>
      <c r="BP23" s="43">
        <v>83.71017485679832</v>
      </c>
      <c r="BQ23" s="6" t="s">
        <v>17</v>
      </c>
      <c r="BR23" s="43">
        <v>124.99627926841525</v>
      </c>
      <c r="BS23" s="43">
        <v>106.24886946035576</v>
      </c>
      <c r="BT23" s="43">
        <v>22.679233267528502</v>
      </c>
      <c r="BU23" s="43">
        <v>141.66515928047434</v>
      </c>
      <c r="BV23" s="43">
        <v>7.862486043915147</v>
      </c>
      <c r="BW23" s="43">
        <v>0</v>
      </c>
      <c r="BX23" s="44">
        <v>13.54527936890765</v>
      </c>
      <c r="BY23" s="43">
        <v>4.3312380665259775</v>
      </c>
      <c r="BZ23" s="43">
        <v>11.611898301678226</v>
      </c>
      <c r="CA23" s="43">
        <v>19.94</v>
      </c>
      <c r="CB23" s="46">
        <v>5.762080810684408</v>
      </c>
      <c r="CC23" s="46">
        <v>32.99233665247528</v>
      </c>
      <c r="CD23" s="46">
        <v>31.864336888197503</v>
      </c>
      <c r="CE23" s="46">
        <v>14.819067484803963</v>
      </c>
      <c r="CF23" s="46">
        <v>22.968086977938846</v>
      </c>
      <c r="CG23" s="46">
        <v>18.244909008152565</v>
      </c>
      <c r="CH23" s="6" t="s">
        <v>17</v>
      </c>
      <c r="CI23" s="46">
        <v>21.52368147956097</v>
      </c>
      <c r="CJ23" s="46">
        <v>35.85297554230404</v>
      </c>
      <c r="CK23" s="46">
        <v>64.48333565868694</v>
      </c>
      <c r="CL23" s="46">
        <v>14.011829758303804</v>
      </c>
      <c r="CM23" s="46">
        <v>40.07089272606804</v>
      </c>
      <c r="CN23" s="46">
        <v>13.156268547230145</v>
      </c>
      <c r="CO23" s="46">
        <v>12.13782050067698</v>
      </c>
      <c r="CP23" s="46">
        <v>33.06886557082361</v>
      </c>
      <c r="CQ23" s="46">
        <v>30.65043401607467</v>
      </c>
      <c r="CR23" s="46">
        <v>58.38101519545991</v>
      </c>
      <c r="CS23" s="46">
        <v>19.46939297549539</v>
      </c>
      <c r="CT23" s="46">
        <v>30.250539355284765</v>
      </c>
      <c r="CU23" s="46">
        <v>56.78341419064904</v>
      </c>
      <c r="CV23" s="46">
        <v>27.18444946913505</v>
      </c>
      <c r="CW23" s="46">
        <v>9.847858772878737</v>
      </c>
      <c r="CX23" s="46">
        <v>12.240731252223013</v>
      </c>
      <c r="CY23" s="6" t="s">
        <v>17</v>
      </c>
      <c r="CZ23" s="46">
        <v>13.70819901169708</v>
      </c>
      <c r="DA23" s="46">
        <v>20.38018424451934</v>
      </c>
      <c r="DB23" s="46">
        <v>37.632035823095535</v>
      </c>
      <c r="DC23" s="46">
        <v>12.682757500913038</v>
      </c>
      <c r="DD23" s="46">
        <v>20.355778886056626</v>
      </c>
      <c r="DE23" s="46">
        <v>38.43234786301589</v>
      </c>
      <c r="DF23" s="43">
        <v>17.040000000000003</v>
      </c>
      <c r="DG23" s="44">
        <v>25.04</v>
      </c>
      <c r="DH23" s="43">
        <v>11.129999999999999</v>
      </c>
      <c r="DI23" s="43">
        <v>15.130303487086728</v>
      </c>
      <c r="DJ23" s="43">
        <v>5.805949150839113</v>
      </c>
      <c r="DK23" s="43">
        <v>13.585921012963523</v>
      </c>
      <c r="DL23" s="43">
        <v>0.005563901407667058</v>
      </c>
      <c r="DM23" s="43">
        <v>0.004</v>
      </c>
      <c r="DN23" s="43">
        <v>0.004</v>
      </c>
      <c r="DO23" s="43">
        <v>0.0045735269571023215</v>
      </c>
      <c r="DP23" s="6" t="s">
        <v>17</v>
      </c>
      <c r="DQ23" s="43">
        <v>0.0055193901964057214</v>
      </c>
      <c r="DR23" s="43">
        <v>0.004618038168363658</v>
      </c>
      <c r="DS23" s="43">
        <v>0.0032604462248928957</v>
      </c>
      <c r="DT23" s="43">
        <v>11.106780725555224</v>
      </c>
      <c r="DU23" s="39">
        <f t="shared" si="3"/>
        <v>2634.6236056677726</v>
      </c>
      <c r="DV23" s="4"/>
      <c r="DW23" s="39">
        <f t="shared" si="4"/>
        <v>6008.96259888584</v>
      </c>
      <c r="DX23" s="40">
        <f t="shared" si="5"/>
        <v>8643.586204553612</v>
      </c>
    </row>
    <row r="24" spans="1:128" ht="15.75">
      <c r="A24" s="6" t="s">
        <v>18</v>
      </c>
      <c r="B24" s="43">
        <v>548.6076776203397</v>
      </c>
      <c r="C24" s="45">
        <v>264.4109134760326</v>
      </c>
      <c r="D24" s="43">
        <v>578.4149331725456</v>
      </c>
      <c r="E24" s="43">
        <v>1523.638981006934</v>
      </c>
      <c r="F24" s="43">
        <v>222.48000000000002</v>
      </c>
      <c r="G24" s="43">
        <v>1154.8799999999999</v>
      </c>
      <c r="H24" s="1">
        <v>0</v>
      </c>
      <c r="I24" s="44">
        <v>3.6917276953448375</v>
      </c>
      <c r="J24" s="43">
        <v>184.4</v>
      </c>
      <c r="K24" s="43">
        <v>50.879999999999995</v>
      </c>
      <c r="L24" s="43">
        <v>83.88000000000001</v>
      </c>
      <c r="M24" s="43">
        <v>111.51</v>
      </c>
      <c r="N24" s="43">
        <v>49.32</v>
      </c>
      <c r="O24" s="43">
        <v>344.07</v>
      </c>
      <c r="P24" s="43">
        <v>105.37250276354136</v>
      </c>
      <c r="Q24" s="42">
        <v>52.8</v>
      </c>
      <c r="R24" s="6" t="s">
        <v>18</v>
      </c>
      <c r="S24" s="43">
        <v>108.14999999999999</v>
      </c>
      <c r="T24" s="43">
        <v>71.71086071751583</v>
      </c>
      <c r="U24" s="43">
        <v>74.19</v>
      </c>
      <c r="V24" s="43">
        <v>90.96000000000001</v>
      </c>
      <c r="W24" s="43">
        <v>100.64445533112251</v>
      </c>
      <c r="X24" s="43">
        <v>1.1948598130841124</v>
      </c>
      <c r="Y24" s="43">
        <v>145.92064867852477</v>
      </c>
      <c r="Z24" s="43">
        <v>60.66</v>
      </c>
      <c r="AA24" s="1">
        <v>0</v>
      </c>
      <c r="AB24" s="43">
        <v>45.54</v>
      </c>
      <c r="AC24" s="41">
        <v>0</v>
      </c>
      <c r="AD24" s="43">
        <v>37.9</v>
      </c>
      <c r="AE24" s="43">
        <v>32.72</v>
      </c>
      <c r="AF24" s="43">
        <v>6.22</v>
      </c>
      <c r="AG24" s="43">
        <v>64.76011707366095</v>
      </c>
      <c r="AH24" s="43">
        <v>3.7630070710829915</v>
      </c>
      <c r="AI24" s="6" t="s">
        <v>18</v>
      </c>
      <c r="AJ24" s="43">
        <v>7.960000000000001</v>
      </c>
      <c r="AK24" s="44">
        <v>184.52618380062307</v>
      </c>
      <c r="AL24" s="43">
        <v>6.719999999999999</v>
      </c>
      <c r="AM24" s="1">
        <v>0</v>
      </c>
      <c r="AN24" s="43">
        <v>39.12</v>
      </c>
      <c r="AO24" s="43">
        <v>98.96000000000001</v>
      </c>
      <c r="AP24" s="43">
        <v>39.14</v>
      </c>
      <c r="AQ24" s="43">
        <v>1.6600000000000001</v>
      </c>
      <c r="AR24" s="43">
        <v>116.27399256356146</v>
      </c>
      <c r="AS24" s="43">
        <v>109.56</v>
      </c>
      <c r="AT24" s="43">
        <v>0</v>
      </c>
      <c r="AU24" s="45">
        <v>246.6871595819516</v>
      </c>
      <c r="AV24" s="43">
        <v>20.86</v>
      </c>
      <c r="AW24" s="43">
        <v>85.34446814390513</v>
      </c>
      <c r="AX24" s="1">
        <v>0</v>
      </c>
      <c r="AY24" s="43">
        <v>26.42181941513416</v>
      </c>
      <c r="AZ24" s="6" t="s">
        <v>18</v>
      </c>
      <c r="BA24" s="43">
        <v>14.453949351823939</v>
      </c>
      <c r="BB24" s="1">
        <v>0</v>
      </c>
      <c r="BC24" s="43">
        <v>45.78</v>
      </c>
      <c r="BD24" s="43">
        <v>14.94</v>
      </c>
      <c r="BE24" s="43">
        <v>20.939999999999998</v>
      </c>
      <c r="BF24" s="43">
        <v>10.5</v>
      </c>
      <c r="BG24" s="43">
        <v>26.646658627273645</v>
      </c>
      <c r="BH24" s="43">
        <v>21.173429806049647</v>
      </c>
      <c r="BI24" s="43">
        <v>8.537466083810674</v>
      </c>
      <c r="BJ24" s="43">
        <v>1.6480927211360885</v>
      </c>
      <c r="BK24" s="43">
        <v>135.44314139282486</v>
      </c>
      <c r="BL24" s="1">
        <v>0</v>
      </c>
      <c r="BM24" s="43">
        <v>67.32</v>
      </c>
      <c r="BN24" s="43">
        <v>102.78363983519246</v>
      </c>
      <c r="BO24" s="43">
        <v>2.6399999999999997</v>
      </c>
      <c r="BP24" s="43">
        <v>92.62090744648779</v>
      </c>
      <c r="BQ24" s="6" t="s">
        <v>18</v>
      </c>
      <c r="BR24" s="43">
        <v>138.30181137574115</v>
      </c>
      <c r="BS24" s="43">
        <v>117.55878806150137</v>
      </c>
      <c r="BT24" s="43">
        <v>22.45938355728205</v>
      </c>
      <c r="BU24" s="43">
        <v>156.7450507486685</v>
      </c>
      <c r="BV24" s="43">
        <v>5.579828805359136</v>
      </c>
      <c r="BW24" s="43">
        <v>0</v>
      </c>
      <c r="BX24" s="44">
        <v>14.987139483468999</v>
      </c>
      <c r="BY24" s="43">
        <v>4.792287207315847</v>
      </c>
      <c r="BZ24" s="43">
        <v>12.847954979399058</v>
      </c>
      <c r="CA24" s="43">
        <v>16.259999999999998</v>
      </c>
      <c r="CB24" s="46">
        <v>5.778733685332386</v>
      </c>
      <c r="CC24" s="46">
        <v>25.979135146546568</v>
      </c>
      <c r="CD24" s="46">
        <v>23.685858508339813</v>
      </c>
      <c r="CE24" s="46">
        <v>17.228989531299515</v>
      </c>
      <c r="CF24" s="46">
        <v>18.085746455086024</v>
      </c>
      <c r="CG24" s="46">
        <v>21.040384132745658</v>
      </c>
      <c r="CH24" s="6" t="s">
        <v>18</v>
      </c>
      <c r="CI24" s="46">
        <v>23.22064342465359</v>
      </c>
      <c r="CJ24" s="46">
        <v>39.85956670987815</v>
      </c>
      <c r="CK24" s="46">
        <v>68.24660442831215</v>
      </c>
      <c r="CL24" s="46">
        <v>15.265335660991557</v>
      </c>
      <c r="CM24" s="46">
        <v>38.01261923544494</v>
      </c>
      <c r="CN24" s="46">
        <v>14.201162561576352</v>
      </c>
      <c r="CO24" s="46">
        <v>13.544036657160143</v>
      </c>
      <c r="CP24" s="46">
        <v>35.99548068792671</v>
      </c>
      <c r="CQ24" s="46">
        <v>35.341512885662425</v>
      </c>
      <c r="CR24" s="46">
        <v>63.15743493907181</v>
      </c>
      <c r="CS24" s="46">
        <v>21.86558953599891</v>
      </c>
      <c r="CT24" s="46">
        <v>30.28346808630772</v>
      </c>
      <c r="CU24" s="46">
        <v>53.5586517673494</v>
      </c>
      <c r="CV24" s="46">
        <v>30.240675958702287</v>
      </c>
      <c r="CW24" s="46">
        <v>9.927848259146144</v>
      </c>
      <c r="CX24" s="46">
        <v>13.012085597066939</v>
      </c>
      <c r="CY24" s="6" t="s">
        <v>18</v>
      </c>
      <c r="CZ24" s="46">
        <v>14.007351488402662</v>
      </c>
      <c r="DA24" s="46">
        <v>19.681778367758476</v>
      </c>
      <c r="DB24" s="46">
        <v>39.12316636907172</v>
      </c>
      <c r="DC24" s="46">
        <v>13.19948745320306</v>
      </c>
      <c r="DD24" s="46">
        <v>21.857023957427966</v>
      </c>
      <c r="DE24" s="46">
        <v>41.92122220228895</v>
      </c>
      <c r="DF24" s="43">
        <v>16.709999999999997</v>
      </c>
      <c r="DG24" s="44">
        <v>27.02</v>
      </c>
      <c r="DH24" s="43">
        <v>11.385</v>
      </c>
      <c r="DI24" s="43">
        <v>16.74088533815697</v>
      </c>
      <c r="DJ24" s="43">
        <v>6.423977489699529</v>
      </c>
      <c r="DK24" s="43">
        <v>15.032107325896897</v>
      </c>
      <c r="DL24" s="43">
        <v>0.005563901407667058</v>
      </c>
      <c r="DM24" s="43">
        <v>0.005</v>
      </c>
      <c r="DN24" s="43">
        <v>0.004</v>
      </c>
      <c r="DO24" s="43">
        <v>0.0045735269571023215</v>
      </c>
      <c r="DP24" s="6" t="s">
        <v>18</v>
      </c>
      <c r="DQ24" s="43">
        <v>0.0055193901964057214</v>
      </c>
      <c r="DR24" s="43">
        <v>0.004618038168363658</v>
      </c>
      <c r="DS24" s="43">
        <v>0.0032604462248928957</v>
      </c>
      <c r="DT24" s="43">
        <v>12.289068937795198</v>
      </c>
      <c r="DU24" s="39">
        <f t="shared" si="3"/>
        <v>2915.072505275852</v>
      </c>
      <c r="DV24" s="4"/>
      <c r="DW24" s="39">
        <f t="shared" si="4"/>
        <v>6118.766500219644</v>
      </c>
      <c r="DX24" s="40">
        <f t="shared" si="5"/>
        <v>9033.839005495496</v>
      </c>
    </row>
    <row r="25" spans="1:128" ht="15.75">
      <c r="A25" s="6" t="s">
        <v>19</v>
      </c>
      <c r="B25" s="43">
        <v>578.0012059089538</v>
      </c>
      <c r="C25" s="45">
        <v>278.5776303889056</v>
      </c>
      <c r="D25" s="43">
        <v>609.4054868857402</v>
      </c>
      <c r="E25" s="43">
        <v>1605.2731383780524</v>
      </c>
      <c r="F25" s="43">
        <v>181.44</v>
      </c>
      <c r="G25" s="43">
        <v>1116</v>
      </c>
      <c r="H25" s="1">
        <v>0</v>
      </c>
      <c r="I25" s="44">
        <v>3.6898257233225067</v>
      </c>
      <c r="J25" s="43">
        <v>185</v>
      </c>
      <c r="K25" s="43">
        <v>52.32</v>
      </c>
      <c r="L25" s="43">
        <v>92.52</v>
      </c>
      <c r="M25" s="43">
        <v>84.68999999999998</v>
      </c>
      <c r="N25" s="43">
        <v>36.48</v>
      </c>
      <c r="O25" s="43">
        <v>238.94999999999996</v>
      </c>
      <c r="P25" s="43">
        <v>111.01819415134158</v>
      </c>
      <c r="Q25" s="42">
        <v>54.15</v>
      </c>
      <c r="R25" s="6" t="s">
        <v>19</v>
      </c>
      <c r="S25" s="43">
        <v>112.95</v>
      </c>
      <c r="T25" s="43">
        <v>75.55301477238469</v>
      </c>
      <c r="U25" s="43">
        <v>77.25</v>
      </c>
      <c r="V25" s="43">
        <v>95.76</v>
      </c>
      <c r="W25" s="43">
        <v>106.03682544467894</v>
      </c>
      <c r="X25" s="43">
        <v>1.2588785046728972</v>
      </c>
      <c r="Y25" s="43">
        <v>153.73884534217666</v>
      </c>
      <c r="Z25" s="43">
        <v>65.94000000000001</v>
      </c>
      <c r="AA25" s="1">
        <v>0</v>
      </c>
      <c r="AB25" s="43">
        <v>50.82</v>
      </c>
      <c r="AC25" s="41">
        <v>0</v>
      </c>
      <c r="AD25" s="43">
        <v>32.54</v>
      </c>
      <c r="AE25" s="43">
        <v>35.36</v>
      </c>
      <c r="AF25" s="43">
        <v>6.23</v>
      </c>
      <c r="AG25" s="43">
        <v>68.2298613204703</v>
      </c>
      <c r="AH25" s="43">
        <v>2.3946408634164493</v>
      </c>
      <c r="AI25" s="6" t="s">
        <v>19</v>
      </c>
      <c r="AJ25" s="43">
        <v>5.68</v>
      </c>
      <c r="AK25" s="44">
        <v>194.41280373831776</v>
      </c>
      <c r="AL25" s="43">
        <v>2.44</v>
      </c>
      <c r="AM25" s="1">
        <v>0</v>
      </c>
      <c r="AN25" s="43">
        <v>40.03999999999999</v>
      </c>
      <c r="AO25" s="43">
        <v>102.16000000000001</v>
      </c>
      <c r="AP25" s="43">
        <v>35.620000000000005</v>
      </c>
      <c r="AQ25" s="43">
        <v>1.26</v>
      </c>
      <c r="AR25" s="43">
        <v>122.50376846548087</v>
      </c>
      <c r="AS25" s="43">
        <v>105.3</v>
      </c>
      <c r="AT25" s="43">
        <v>0</v>
      </c>
      <c r="AU25" s="45">
        <v>259.90426590292435</v>
      </c>
      <c r="AV25" s="43">
        <v>18.66</v>
      </c>
      <c r="AW25" s="43">
        <v>89.91708923726259</v>
      </c>
      <c r="AX25" s="1">
        <v>0</v>
      </c>
      <c r="AY25" s="43">
        <v>27.83745854687971</v>
      </c>
      <c r="AZ25" s="6" t="s">
        <v>19</v>
      </c>
      <c r="BA25" s="43">
        <v>15.228369008139886</v>
      </c>
      <c r="BB25" s="1">
        <v>0</v>
      </c>
      <c r="BC25" s="43">
        <v>56.279999999999994</v>
      </c>
      <c r="BD25" s="43">
        <v>14.79</v>
      </c>
      <c r="BE25" s="43">
        <v>19.5</v>
      </c>
      <c r="BF25" s="43">
        <v>11.61</v>
      </c>
      <c r="BG25" s="43">
        <v>28.074344287006333</v>
      </c>
      <c r="BH25" s="43">
        <v>22.30786855592403</v>
      </c>
      <c r="BI25" s="43">
        <v>8.99488996080796</v>
      </c>
      <c r="BJ25" s="43">
        <v>1.6472436264832622</v>
      </c>
      <c r="BK25" s="43">
        <v>142.69996985227618</v>
      </c>
      <c r="BL25" s="1">
        <v>0</v>
      </c>
      <c r="BM25" s="43">
        <v>73.13999999999999</v>
      </c>
      <c r="BN25" s="43">
        <v>108.29062405788365</v>
      </c>
      <c r="BO25" s="43">
        <v>1.68</v>
      </c>
      <c r="BP25" s="43">
        <v>97.58338860416038</v>
      </c>
      <c r="BQ25" s="6" t="s">
        <v>19</v>
      </c>
      <c r="BR25" s="43">
        <v>145.71180283388605</v>
      </c>
      <c r="BS25" s="43">
        <v>123.8574012662044</v>
      </c>
      <c r="BT25" s="43">
        <v>22.44781251990066</v>
      </c>
      <c r="BU25" s="43">
        <v>165.14320168827254</v>
      </c>
      <c r="BV25" s="43">
        <v>3.550800148864905</v>
      </c>
      <c r="BW25" s="43">
        <v>0</v>
      </c>
      <c r="BX25" s="44">
        <v>15.790126620440157</v>
      </c>
      <c r="BY25" s="43">
        <v>5.049050346698824</v>
      </c>
      <c r="BZ25" s="43">
        <v>13.536328007235456</v>
      </c>
      <c r="CA25" s="43">
        <v>11.099999999999998</v>
      </c>
      <c r="CB25" s="46">
        <v>5.951567555556986</v>
      </c>
      <c r="CC25" s="46">
        <v>24.907350198796664</v>
      </c>
      <c r="CD25" s="46">
        <v>15.839187900786445</v>
      </c>
      <c r="CE25" s="46">
        <v>17.554165920548495</v>
      </c>
      <c r="CF25" s="46">
        <v>17.339608036311176</v>
      </c>
      <c r="CG25" s="46">
        <v>21.354928055771612</v>
      </c>
      <c r="CH25" s="6" t="s">
        <v>19</v>
      </c>
      <c r="CI25" s="46">
        <v>24.63314949442572</v>
      </c>
      <c r="CJ25" s="46">
        <v>41.89790490018149</v>
      </c>
      <c r="CK25" s="46">
        <v>72.11814204937632</v>
      </c>
      <c r="CL25" s="46">
        <v>16.7735578486446</v>
      </c>
      <c r="CM25" s="46">
        <v>38.86933828364013</v>
      </c>
      <c r="CN25" s="46">
        <v>15.022485164635727</v>
      </c>
      <c r="CO25" s="46">
        <v>15.288174021260044</v>
      </c>
      <c r="CP25" s="46">
        <v>37.75726055829227</v>
      </c>
      <c r="CQ25" s="46">
        <v>38.21089129720853</v>
      </c>
      <c r="CR25" s="46">
        <v>66.31088752686314</v>
      </c>
      <c r="CS25" s="46">
        <v>22.95225171936516</v>
      </c>
      <c r="CT25" s="46">
        <v>29.368585777086395</v>
      </c>
      <c r="CU25" s="46">
        <v>51.82971604874253</v>
      </c>
      <c r="CV25" s="46">
        <v>32.98483499315966</v>
      </c>
      <c r="CW25" s="46">
        <v>9.808132198605024</v>
      </c>
      <c r="CX25" s="46">
        <v>13.915659631585326</v>
      </c>
      <c r="CY25" s="6" t="s">
        <v>19</v>
      </c>
      <c r="CZ25" s="46">
        <v>14.7559744153384</v>
      </c>
      <c r="DA25" s="46">
        <v>20.27425959381212</v>
      </c>
      <c r="DB25" s="46">
        <v>38.769204117258404</v>
      </c>
      <c r="DC25" s="46">
        <v>14.202202339262808</v>
      </c>
      <c r="DD25" s="46">
        <v>22.200786200853983</v>
      </c>
      <c r="DE25" s="46">
        <v>44.38752364717943</v>
      </c>
      <c r="DF25" s="43">
        <v>14.58</v>
      </c>
      <c r="DG25" s="44">
        <v>30.52</v>
      </c>
      <c r="DH25" s="43">
        <v>10.799999999999999</v>
      </c>
      <c r="DI25" s="43">
        <v>17.6378353934278</v>
      </c>
      <c r="DJ25" s="43">
        <v>6.768164003617728</v>
      </c>
      <c r="DK25" s="43">
        <v>15.837503768465481</v>
      </c>
      <c r="DL25" s="43">
        <v>0.005563901407667058</v>
      </c>
      <c r="DM25" s="43">
        <v>0.004</v>
      </c>
      <c r="DN25" s="43">
        <v>0.004</v>
      </c>
      <c r="DO25" s="43">
        <v>0.0045735269571023215</v>
      </c>
      <c r="DP25" s="6" t="s">
        <v>19</v>
      </c>
      <c r="DQ25" s="43">
        <v>0.0055193901964057214</v>
      </c>
      <c r="DR25" s="43">
        <v>0.004618038168363658</v>
      </c>
      <c r="DS25" s="43">
        <v>0.0032604462248928957</v>
      </c>
      <c r="DT25" s="43">
        <v>12.947497738920713</v>
      </c>
      <c r="DU25" s="39">
        <f t="shared" si="3"/>
        <v>3071.2574615616522</v>
      </c>
      <c r="DV25" s="4"/>
      <c r="DW25" s="39">
        <f t="shared" si="4"/>
        <v>6048.468959099453</v>
      </c>
      <c r="DX25" s="40">
        <f t="shared" si="5"/>
        <v>9119.726420661105</v>
      </c>
    </row>
    <row r="26" spans="1:128" ht="15.75">
      <c r="A26" s="6" t="s">
        <v>20</v>
      </c>
      <c r="B26" s="43">
        <v>571.5646668676515</v>
      </c>
      <c r="C26" s="45">
        <v>275.47542960506485</v>
      </c>
      <c r="D26" s="43">
        <v>602.6192342478143</v>
      </c>
      <c r="E26" s="43">
        <v>1587.397045523063</v>
      </c>
      <c r="F26" s="43">
        <v>128.16000000000003</v>
      </c>
      <c r="G26" s="43">
        <v>1103.04</v>
      </c>
      <c r="H26" s="1">
        <v>0</v>
      </c>
      <c r="I26" s="44">
        <v>3.7069434715234872</v>
      </c>
      <c r="J26" s="43">
        <v>185.4</v>
      </c>
      <c r="K26" s="43">
        <v>51.66</v>
      </c>
      <c r="L26" s="43">
        <v>86.10000000000001</v>
      </c>
      <c r="M26" s="43">
        <v>83.25</v>
      </c>
      <c r="N26" s="43">
        <v>30.66</v>
      </c>
      <c r="O26" s="43">
        <v>242.90999999999997</v>
      </c>
      <c r="P26" s="43">
        <v>109.7819113656919</v>
      </c>
      <c r="Q26" s="42">
        <v>56.55</v>
      </c>
      <c r="R26" s="6" t="s">
        <v>20</v>
      </c>
      <c r="S26" s="43">
        <v>115.5</v>
      </c>
      <c r="T26" s="43">
        <v>74.71166716912873</v>
      </c>
      <c r="U26" s="43">
        <v>78.24000000000001</v>
      </c>
      <c r="V26" s="43">
        <v>95.76</v>
      </c>
      <c r="W26" s="43">
        <v>104.85601447090745</v>
      </c>
      <c r="X26" s="43">
        <v>1.2448598130841122</v>
      </c>
      <c r="Y26" s="43">
        <v>152.02683147422368</v>
      </c>
      <c r="Z26" s="43">
        <v>64.14</v>
      </c>
      <c r="AA26" s="1">
        <v>0</v>
      </c>
      <c r="AB26" s="43">
        <v>53.82</v>
      </c>
      <c r="AC26" s="41">
        <v>0</v>
      </c>
      <c r="AD26" s="43">
        <v>29.54</v>
      </c>
      <c r="AE26" s="43">
        <v>33.44</v>
      </c>
      <c r="AF26" s="43">
        <v>6.1899999999999995</v>
      </c>
      <c r="AG26" s="43">
        <v>67.47006331022008</v>
      </c>
      <c r="AH26" s="43">
        <v>2.30911797543729</v>
      </c>
      <c r="AI26" s="6" t="s">
        <v>20</v>
      </c>
      <c r="AJ26" s="43">
        <v>3.66</v>
      </c>
      <c r="AK26" s="44">
        <v>192.24785046728974</v>
      </c>
      <c r="AL26" s="43">
        <v>2.44</v>
      </c>
      <c r="AM26" s="1">
        <v>0</v>
      </c>
      <c r="AN26" s="43">
        <v>44.879999999999995</v>
      </c>
      <c r="AO26" s="43">
        <v>96.52000000000001</v>
      </c>
      <c r="AP26" s="43">
        <v>36.52</v>
      </c>
      <c r="AQ26" s="43">
        <v>4.0600000000000005</v>
      </c>
      <c r="AR26" s="43">
        <v>121.13958396141093</v>
      </c>
      <c r="AS26" s="43">
        <v>81.6</v>
      </c>
      <c r="AT26" s="43">
        <v>0</v>
      </c>
      <c r="AU26" s="45">
        <v>257.01000904431714</v>
      </c>
      <c r="AV26" s="43">
        <v>19.08</v>
      </c>
      <c r="AW26" s="43">
        <v>88.91578534820621</v>
      </c>
      <c r="AX26" s="1">
        <v>0</v>
      </c>
      <c r="AY26" s="43">
        <v>27.52746457642448</v>
      </c>
      <c r="AZ26" s="6" t="s">
        <v>20</v>
      </c>
      <c r="BA26" s="43">
        <v>15.058788061501357</v>
      </c>
      <c r="BB26" s="1">
        <v>0</v>
      </c>
      <c r="BC26" s="43">
        <v>49.56</v>
      </c>
      <c r="BD26" s="43">
        <v>15.314999999999998</v>
      </c>
      <c r="BE26" s="43">
        <v>20.04</v>
      </c>
      <c r="BF26" s="43">
        <v>12.09</v>
      </c>
      <c r="BG26" s="43">
        <v>27.761712390714504</v>
      </c>
      <c r="BH26" s="43">
        <v>22.059451311425992</v>
      </c>
      <c r="BI26" s="43">
        <v>8.894724148326803</v>
      </c>
      <c r="BJ26" s="43">
        <v>1.6548854783587001</v>
      </c>
      <c r="BK26" s="43">
        <v>141.11088332830874</v>
      </c>
      <c r="BL26" s="1">
        <v>0</v>
      </c>
      <c r="BM26" s="43">
        <v>77.10000000000001</v>
      </c>
      <c r="BN26" s="43">
        <v>107.08471510400966</v>
      </c>
      <c r="BO26" s="43">
        <v>1.6199999999999999</v>
      </c>
      <c r="BP26" s="43">
        <v>96.4967138981007</v>
      </c>
      <c r="BQ26" s="6" t="s">
        <v>20</v>
      </c>
      <c r="BR26" s="43">
        <v>144.089176967139</v>
      </c>
      <c r="BS26" s="43">
        <v>122.47814290021104</v>
      </c>
      <c r="BT26" s="43">
        <v>22.551951856333186</v>
      </c>
      <c r="BU26" s="43">
        <v>163.30419053361473</v>
      </c>
      <c r="BV26" s="43">
        <v>3.423985857834015</v>
      </c>
      <c r="BW26" s="43">
        <v>0</v>
      </c>
      <c r="BX26" s="44">
        <v>15.614290021103407</v>
      </c>
      <c r="BY26" s="43">
        <v>4.99282484172445</v>
      </c>
      <c r="BZ26" s="43">
        <v>13.385589388001208</v>
      </c>
      <c r="CA26" s="43">
        <v>10.600000000000001</v>
      </c>
      <c r="CB26" s="46">
        <v>5.93426220868637</v>
      </c>
      <c r="CC26" s="46">
        <v>26.631525984307377</v>
      </c>
      <c r="CD26" s="46">
        <v>16.63000194739723</v>
      </c>
      <c r="CE26" s="46">
        <v>18.69098659291908</v>
      </c>
      <c r="CF26" s="46">
        <v>18.539917666514192</v>
      </c>
      <c r="CG26" s="46">
        <v>22.173576239449197</v>
      </c>
      <c r="CH26" s="6" t="s">
        <v>20</v>
      </c>
      <c r="CI26" s="46">
        <v>26.87897601474952</v>
      </c>
      <c r="CJ26" s="46">
        <v>44.212809679370835</v>
      </c>
      <c r="CK26" s="46">
        <v>76.15729201624752</v>
      </c>
      <c r="CL26" s="46">
        <v>16.930406383775527</v>
      </c>
      <c r="CM26" s="46">
        <v>38.79384263878086</v>
      </c>
      <c r="CN26" s="46">
        <v>14.859830389767518</v>
      </c>
      <c r="CO26" s="46">
        <v>15.479941614956932</v>
      </c>
      <c r="CP26" s="46">
        <v>36.41205020827932</v>
      </c>
      <c r="CQ26" s="46">
        <v>40.08502656641603</v>
      </c>
      <c r="CR26" s="46">
        <v>69.34120795321637</v>
      </c>
      <c r="CS26" s="46">
        <v>21.713753153165804</v>
      </c>
      <c r="CT26" s="46">
        <v>26.034356641027852</v>
      </c>
      <c r="CU26" s="46">
        <v>49.571535666753086</v>
      </c>
      <c r="CV26" s="46">
        <v>33.425036171586754</v>
      </c>
      <c r="CW26" s="46">
        <v>9.393610465863143</v>
      </c>
      <c r="CX26" s="46">
        <v>13.03072207531152</v>
      </c>
      <c r="CY26" s="6" t="s">
        <v>20</v>
      </c>
      <c r="CZ26" s="46">
        <v>14.473903651711286</v>
      </c>
      <c r="DA26" s="46">
        <v>20.593854567453114</v>
      </c>
      <c r="DB26" s="46">
        <v>37.243280947898334</v>
      </c>
      <c r="DC26" s="46">
        <v>14.38358969303663</v>
      </c>
      <c r="DD26" s="46">
        <v>22.022845350850048</v>
      </c>
      <c r="DE26" s="46">
        <v>45.93680635765482</v>
      </c>
      <c r="DF26" s="43">
        <v>11.370000000000001</v>
      </c>
      <c r="DG26" s="44">
        <v>28.86</v>
      </c>
      <c r="DH26" s="43">
        <v>11.88</v>
      </c>
      <c r="DI26" s="43">
        <v>17.441422972565572</v>
      </c>
      <c r="DJ26" s="43">
        <v>6.692794694000604</v>
      </c>
      <c r="DK26" s="43">
        <v>15.661139583961411</v>
      </c>
      <c r="DL26" s="43">
        <v>0.005563901407667058</v>
      </c>
      <c r="DM26" s="43">
        <v>0.004</v>
      </c>
      <c r="DN26" s="43">
        <v>0.004</v>
      </c>
      <c r="DO26" s="43">
        <v>0.0045735269571023215</v>
      </c>
      <c r="DP26" s="6" t="s">
        <v>20</v>
      </c>
      <c r="DQ26" s="43">
        <v>0.0055193901964057214</v>
      </c>
      <c r="DR26" s="43">
        <v>0.004618038168363658</v>
      </c>
      <c r="DS26" s="43">
        <v>0.0032604462248928957</v>
      </c>
      <c r="DT26" s="43">
        <v>12.803316249623155</v>
      </c>
      <c r="DU26" s="39">
        <f t="shared" si="3"/>
        <v>3037.056376243594</v>
      </c>
      <c r="DV26" s="4"/>
      <c r="DW26" s="39">
        <f t="shared" si="4"/>
        <v>5932.670286184827</v>
      </c>
      <c r="DX26" s="40">
        <f t="shared" si="5"/>
        <v>8969.72666242842</v>
      </c>
    </row>
    <row r="27" spans="1:128" ht="15.75">
      <c r="A27" s="6" t="s">
        <v>21</v>
      </c>
      <c r="B27" s="43">
        <v>556.5460757712793</v>
      </c>
      <c r="C27" s="45">
        <v>268.23696110943627</v>
      </c>
      <c r="D27" s="43">
        <v>586.7846447593208</v>
      </c>
      <c r="E27" s="43">
        <v>1545.6861621947544</v>
      </c>
      <c r="F27" s="43">
        <v>108</v>
      </c>
      <c r="G27" s="43">
        <v>1076.4</v>
      </c>
      <c r="H27" s="1">
        <v>0</v>
      </c>
      <c r="I27" s="44">
        <v>3.708845443545819</v>
      </c>
      <c r="J27" s="43">
        <v>186.20000000000002</v>
      </c>
      <c r="K27" s="43">
        <v>26.34</v>
      </c>
      <c r="L27" s="43">
        <v>83.4</v>
      </c>
      <c r="M27" s="43">
        <v>78.75</v>
      </c>
      <c r="N27" s="43">
        <v>26.099999999999998</v>
      </c>
      <c r="O27" s="43">
        <v>254.52</v>
      </c>
      <c r="P27" s="43">
        <v>106.8972515325093</v>
      </c>
      <c r="Q27" s="42">
        <v>57</v>
      </c>
      <c r="R27" s="6" t="s">
        <v>21</v>
      </c>
      <c r="S27" s="43">
        <v>125.70000000000002</v>
      </c>
      <c r="T27" s="43">
        <v>72.7485227615315</v>
      </c>
      <c r="U27" s="43">
        <v>80.19</v>
      </c>
      <c r="V27" s="43">
        <v>93.83999999999999</v>
      </c>
      <c r="W27" s="43">
        <v>102.10078886544068</v>
      </c>
      <c r="X27" s="43">
        <v>1.2121495327102805</v>
      </c>
      <c r="Y27" s="43">
        <v>148.0321324490001</v>
      </c>
      <c r="Z27" s="43">
        <v>76.88999999999999</v>
      </c>
      <c r="AA27" s="1">
        <v>0</v>
      </c>
      <c r="AB27" s="43">
        <v>30.15</v>
      </c>
      <c r="AC27" s="41">
        <v>0</v>
      </c>
      <c r="AD27" s="43">
        <v>29.08</v>
      </c>
      <c r="AE27" s="43">
        <v>29.759999999999998</v>
      </c>
      <c r="AF27" s="43">
        <v>6.22</v>
      </c>
      <c r="AG27" s="43">
        <v>65.6972012863029</v>
      </c>
      <c r="AH27" s="43">
        <v>2.223595087458132</v>
      </c>
      <c r="AI27" s="6" t="s">
        <v>21</v>
      </c>
      <c r="AJ27" s="43">
        <v>3.6399999999999997</v>
      </c>
      <c r="AK27" s="44">
        <v>187.19629283489098</v>
      </c>
      <c r="AL27" s="43">
        <v>1.32</v>
      </c>
      <c r="AM27" s="1">
        <v>0</v>
      </c>
      <c r="AN27" s="43">
        <v>47.72</v>
      </c>
      <c r="AO27" s="43">
        <v>107.75999999999999</v>
      </c>
      <c r="AP27" s="43">
        <v>36.86</v>
      </c>
      <c r="AQ27" s="43">
        <v>10.620000000000001</v>
      </c>
      <c r="AR27" s="43">
        <v>117.95648678524773</v>
      </c>
      <c r="AS27" s="43">
        <v>67.32</v>
      </c>
      <c r="AT27" s="43">
        <v>0</v>
      </c>
      <c r="AU27" s="45">
        <v>250.25674304090043</v>
      </c>
      <c r="AV27" s="43">
        <v>18.279999999999998</v>
      </c>
      <c r="AW27" s="43">
        <v>86.57940960707467</v>
      </c>
      <c r="AX27" s="1">
        <v>0</v>
      </c>
      <c r="AY27" s="43">
        <v>26.804145312028943</v>
      </c>
      <c r="AZ27" s="6" t="s">
        <v>21</v>
      </c>
      <c r="BA27" s="43">
        <v>14.663099186011458</v>
      </c>
      <c r="BB27" s="1">
        <v>0</v>
      </c>
      <c r="BC27" s="43">
        <v>47.760000000000005</v>
      </c>
      <c r="BD27" s="43">
        <v>13.56</v>
      </c>
      <c r="BE27" s="43">
        <v>18.66</v>
      </c>
      <c r="BF27" s="43">
        <v>8.610000000000001</v>
      </c>
      <c r="BG27" s="43">
        <v>27.03223796603357</v>
      </c>
      <c r="BH27" s="43">
        <v>21.479811074263896</v>
      </c>
      <c r="BI27" s="43">
        <v>8.661003919204102</v>
      </c>
      <c r="BJ27" s="43">
        <v>1.6557345730115267</v>
      </c>
      <c r="BK27" s="43">
        <v>137.40301477238472</v>
      </c>
      <c r="BL27" s="1">
        <v>0</v>
      </c>
      <c r="BM27" s="43">
        <v>82.44000000000001</v>
      </c>
      <c r="BN27" s="43">
        <v>104.27092754497038</v>
      </c>
      <c r="BO27" s="43">
        <v>1.56</v>
      </c>
      <c r="BP27" s="43">
        <v>93.96113958396141</v>
      </c>
      <c r="BQ27" s="6" t="s">
        <v>21</v>
      </c>
      <c r="BR27" s="43">
        <v>140.3030499447292</v>
      </c>
      <c r="BS27" s="43">
        <v>119.25987337955986</v>
      </c>
      <c r="BT27" s="43">
        <v>22.563522893714584</v>
      </c>
      <c r="BU27" s="43">
        <v>159.01316450607982</v>
      </c>
      <c r="BV27" s="43">
        <v>3.2971715668031263</v>
      </c>
      <c r="BW27" s="43">
        <v>0</v>
      </c>
      <c r="BX27" s="44">
        <v>15.204004622650992</v>
      </c>
      <c r="BY27" s="43">
        <v>4.861631996784243</v>
      </c>
      <c r="BZ27" s="43">
        <v>13.033865943121297</v>
      </c>
      <c r="CA27" s="43">
        <v>9.139999999999999</v>
      </c>
      <c r="CB27" s="46">
        <v>5.7851241300099705</v>
      </c>
      <c r="CC27" s="46">
        <v>31.71085464973083</v>
      </c>
      <c r="CD27" s="46">
        <v>15.683196312620629</v>
      </c>
      <c r="CE27" s="46">
        <v>20.50800292685737</v>
      </c>
      <c r="CF27" s="46">
        <v>22.075964955490655</v>
      </c>
      <c r="CG27" s="46">
        <v>21.614417561144233</v>
      </c>
      <c r="CH27" s="6" t="s">
        <v>21</v>
      </c>
      <c r="CI27" s="46">
        <v>27.0941164405266</v>
      </c>
      <c r="CJ27" s="46">
        <v>46.284433843228754</v>
      </c>
      <c r="CK27" s="46">
        <v>76.63024652205226</v>
      </c>
      <c r="CL27" s="46">
        <v>17.93997024745772</v>
      </c>
      <c r="CM27" s="46">
        <v>39.83138398640279</v>
      </c>
      <c r="CN27" s="46">
        <v>16.74396971739694</v>
      </c>
      <c r="CO27" s="46">
        <v>15.934681005963181</v>
      </c>
      <c r="CP27" s="46">
        <v>36.871251770806325</v>
      </c>
      <c r="CQ27" s="46">
        <v>41.708131777720155</v>
      </c>
      <c r="CR27" s="46">
        <v>70.9045130896206</v>
      </c>
      <c r="CS27" s="46">
        <v>22.28863403660688</v>
      </c>
      <c r="CT27" s="46">
        <v>24.723277877452254</v>
      </c>
      <c r="CU27" s="46">
        <v>42.56572956529254</v>
      </c>
      <c r="CV27" s="46">
        <v>31.63852666494054</v>
      </c>
      <c r="CW27" s="46">
        <v>8.919747169372242</v>
      </c>
      <c r="CX27" s="46">
        <v>12.852128764122059</v>
      </c>
      <c r="CY27" s="6" t="s">
        <v>21</v>
      </c>
      <c r="CZ27" s="46">
        <v>14.093553167896223</v>
      </c>
      <c r="DA27" s="46">
        <v>19.276452436839225</v>
      </c>
      <c r="DB27" s="46">
        <v>37.24333609829486</v>
      </c>
      <c r="DC27" s="46">
        <v>14.561634867935968</v>
      </c>
      <c r="DD27" s="46">
        <v>21.426880186379563</v>
      </c>
      <c r="DE27" s="46">
        <v>46.02789139045947</v>
      </c>
      <c r="DF27" s="43">
        <v>8.82</v>
      </c>
      <c r="DG27" s="44">
        <v>34.62</v>
      </c>
      <c r="DH27" s="43">
        <v>14.235000000000001</v>
      </c>
      <c r="DI27" s="43">
        <v>16.98312732388705</v>
      </c>
      <c r="DJ27" s="43">
        <v>6.5169329715606485</v>
      </c>
      <c r="DK27" s="43">
        <v>15.249623153451916</v>
      </c>
      <c r="DL27" s="43">
        <v>0.005563901407667058</v>
      </c>
      <c r="DM27" s="43">
        <v>0.004</v>
      </c>
      <c r="DN27" s="43">
        <v>0.004</v>
      </c>
      <c r="DO27" s="43">
        <v>0.0045735269571023215</v>
      </c>
      <c r="DP27" s="6" t="s">
        <v>21</v>
      </c>
      <c r="DQ27" s="43">
        <v>0.0055193901964057214</v>
      </c>
      <c r="DR27" s="43">
        <v>0.004618038168363658</v>
      </c>
      <c r="DS27" s="43">
        <v>0.0032604462248928957</v>
      </c>
      <c r="DT27" s="43">
        <v>12.466892774595522</v>
      </c>
      <c r="DU27" s="39">
        <f t="shared" si="3"/>
        <v>2957.253843834791</v>
      </c>
      <c r="DV27" s="4"/>
      <c r="DW27" s="39">
        <f t="shared" si="4"/>
        <v>5813.727980700996</v>
      </c>
      <c r="DX27" s="40">
        <f t="shared" si="5"/>
        <v>8770.981824535787</v>
      </c>
    </row>
    <row r="28" spans="1:128" ht="15.75">
      <c r="A28" s="6" t="s">
        <v>22</v>
      </c>
      <c r="B28" s="43">
        <v>479.09305597427397</v>
      </c>
      <c r="C28" s="45">
        <v>230.90714501055174</v>
      </c>
      <c r="D28" s="43">
        <v>505.12340468294656</v>
      </c>
      <c r="E28" s="43">
        <v>1330.5771781730482</v>
      </c>
      <c r="F28" s="43">
        <v>112.32000000000001</v>
      </c>
      <c r="G28" s="43">
        <v>1090.08</v>
      </c>
      <c r="H28" s="1">
        <v>0</v>
      </c>
      <c r="I28" s="44">
        <v>3.718355303657475</v>
      </c>
      <c r="J28" s="43">
        <v>187.79999999999998</v>
      </c>
      <c r="K28" s="43">
        <v>25.14</v>
      </c>
      <c r="L28" s="43">
        <v>81.48</v>
      </c>
      <c r="M28" s="43">
        <v>86.58000000000001</v>
      </c>
      <c r="N28" s="43">
        <v>24.72</v>
      </c>
      <c r="O28" s="43">
        <v>253.34999999999997</v>
      </c>
      <c r="P28" s="43">
        <v>92.02064867852478</v>
      </c>
      <c r="Q28" s="42">
        <v>61.50000000000001</v>
      </c>
      <c r="R28" s="6" t="s">
        <v>22</v>
      </c>
      <c r="S28" s="43">
        <v>134.1</v>
      </c>
      <c r="T28" s="43">
        <v>62.624306602351524</v>
      </c>
      <c r="U28" s="43">
        <v>90.78</v>
      </c>
      <c r="V28" s="43">
        <v>93.36000000000001</v>
      </c>
      <c r="W28" s="43">
        <v>87.89169681439053</v>
      </c>
      <c r="X28" s="43">
        <v>1.0434579439252338</v>
      </c>
      <c r="Y28" s="43">
        <v>127.43089890463271</v>
      </c>
      <c r="Z28" s="43">
        <v>84.09</v>
      </c>
      <c r="AA28" s="1">
        <v>0</v>
      </c>
      <c r="AB28" s="43">
        <v>28.619999999999997</v>
      </c>
      <c r="AC28" s="41">
        <v>0</v>
      </c>
      <c r="AD28" s="43">
        <v>23.66</v>
      </c>
      <c r="AE28" s="43">
        <v>27.759999999999998</v>
      </c>
      <c r="AF28" s="43">
        <v>6.24</v>
      </c>
      <c r="AG28" s="43">
        <v>56.55429856295851</v>
      </c>
      <c r="AH28" s="43">
        <v>2.907778191291403</v>
      </c>
      <c r="AI28" s="6" t="s">
        <v>22</v>
      </c>
      <c r="AJ28" s="43">
        <v>3.5999999999999996</v>
      </c>
      <c r="AK28" s="44">
        <v>161.14468847352026</v>
      </c>
      <c r="AL28" s="43">
        <v>1.6400000000000001</v>
      </c>
      <c r="AM28" s="1">
        <v>2.84</v>
      </c>
      <c r="AN28" s="43">
        <v>49.72</v>
      </c>
      <c r="AO28" s="43">
        <v>110.64</v>
      </c>
      <c r="AP28" s="43">
        <v>43.32</v>
      </c>
      <c r="AQ28" s="43">
        <v>6.040000000000001</v>
      </c>
      <c r="AR28" s="43">
        <v>101.54079991960609</v>
      </c>
      <c r="AS28" s="43">
        <v>66.06</v>
      </c>
      <c r="AT28" s="43">
        <v>0</v>
      </c>
      <c r="AU28" s="45">
        <v>215.4291855089941</v>
      </c>
      <c r="AV28" s="43">
        <v>18.799999999999997</v>
      </c>
      <c r="AW28" s="43">
        <v>74.53038614209628</v>
      </c>
      <c r="AX28" s="1">
        <v>0</v>
      </c>
      <c r="AY28" s="43">
        <v>23.07388453421767</v>
      </c>
      <c r="AZ28" s="6" t="s">
        <v>22</v>
      </c>
      <c r="BA28" s="43">
        <v>12.622475128127828</v>
      </c>
      <c r="BB28" s="1">
        <v>0</v>
      </c>
      <c r="BC28" s="43">
        <v>49.32000000000001</v>
      </c>
      <c r="BD28" s="43">
        <v>20.25</v>
      </c>
      <c r="BE28" s="43">
        <v>20.639999999999997</v>
      </c>
      <c r="BF28" s="43">
        <v>11.34</v>
      </c>
      <c r="BG28" s="43">
        <v>23.270234147321883</v>
      </c>
      <c r="BH28" s="43">
        <v>18.49052356547081</v>
      </c>
      <c r="BI28" s="43">
        <v>7.455675309014171</v>
      </c>
      <c r="BJ28" s="43">
        <v>1.6599800462756589</v>
      </c>
      <c r="BK28" s="43">
        <v>118.28100693397651</v>
      </c>
      <c r="BL28" s="1">
        <v>0</v>
      </c>
      <c r="BM28" s="43">
        <v>88.13999999999999</v>
      </c>
      <c r="BN28" s="43">
        <v>89.75982313335345</v>
      </c>
      <c r="BO28" s="43">
        <v>2.04</v>
      </c>
      <c r="BP28" s="43">
        <v>80.88482062104312</v>
      </c>
      <c r="BQ28" s="6" t="s">
        <v>22</v>
      </c>
      <c r="BR28" s="43">
        <v>120.77745201487289</v>
      </c>
      <c r="BS28" s="43">
        <v>102.662797708773</v>
      </c>
      <c r="BT28" s="43">
        <v>22.621378080621543</v>
      </c>
      <c r="BU28" s="43">
        <v>136.883730278364</v>
      </c>
      <c r="BV28" s="43">
        <v>4.311685895050242</v>
      </c>
      <c r="BW28" s="43">
        <v>0</v>
      </c>
      <c r="BX28" s="44">
        <v>13.0881042106321</v>
      </c>
      <c r="BY28" s="43">
        <v>4.185051753592604</v>
      </c>
      <c r="BZ28" s="43">
        <v>11.219977891669181</v>
      </c>
      <c r="CA28" s="43">
        <v>7.24</v>
      </c>
      <c r="CB28" s="46">
        <v>5.3528098748203154</v>
      </c>
      <c r="CC28" s="46">
        <v>33.458330108018714</v>
      </c>
      <c r="CD28" s="46">
        <v>14.671638821190907</v>
      </c>
      <c r="CE28" s="46">
        <v>19.335526678765873</v>
      </c>
      <c r="CF28" s="46">
        <v>23.292494986101822</v>
      </c>
      <c r="CG28" s="46">
        <v>20.92868474634863</v>
      </c>
      <c r="CH28" s="6" t="s">
        <v>22</v>
      </c>
      <c r="CI28" s="46">
        <v>24.226224042865788</v>
      </c>
      <c r="CJ28" s="46">
        <v>42.00508077089274</v>
      </c>
      <c r="CK28" s="46">
        <v>73.85587707199034</v>
      </c>
      <c r="CL28" s="46">
        <v>17.28625425633048</v>
      </c>
      <c r="CM28" s="46">
        <v>39.65268726759427</v>
      </c>
      <c r="CN28" s="46">
        <v>16.205937644110275</v>
      </c>
      <c r="CO28" s="46">
        <v>13.505604254313948</v>
      </c>
      <c r="CP28" s="46">
        <v>35.89127686803215</v>
      </c>
      <c r="CQ28" s="46">
        <v>39.82413481980814</v>
      </c>
      <c r="CR28" s="46">
        <v>64.00817492005876</v>
      </c>
      <c r="CS28" s="46">
        <v>20.7709336865193</v>
      </c>
      <c r="CT28" s="46">
        <v>23.20836824935903</v>
      </c>
      <c r="CU28" s="46">
        <v>34.23860703482844</v>
      </c>
      <c r="CV28" s="46">
        <v>29.634687078085683</v>
      </c>
      <c r="CW28" s="46">
        <v>7.602789516947429</v>
      </c>
      <c r="CX28" s="46">
        <v>11.72931259340161</v>
      </c>
      <c r="CY28" s="6" t="s">
        <v>22</v>
      </c>
      <c r="CZ28" s="46">
        <v>12.675052328738408</v>
      </c>
      <c r="DA28" s="46">
        <v>17.978958458214503</v>
      </c>
      <c r="DB28" s="46">
        <v>36.63061591130983</v>
      </c>
      <c r="DC28" s="46">
        <v>12.98050549841733</v>
      </c>
      <c r="DD28" s="46">
        <v>22.090649891249676</v>
      </c>
      <c r="DE28" s="46">
        <v>40.817213680301904</v>
      </c>
      <c r="DF28" s="43">
        <v>6.869999999999999</v>
      </c>
      <c r="DG28" s="44">
        <v>36.98</v>
      </c>
      <c r="DH28" s="43">
        <v>13.889999999999999</v>
      </c>
      <c r="DI28" s="43">
        <v>14.619631192844944</v>
      </c>
      <c r="DJ28" s="43">
        <v>5.609988945834591</v>
      </c>
      <c r="DK28" s="43">
        <v>13.12737413325294</v>
      </c>
      <c r="DL28" s="43">
        <v>7.4639737383853575</v>
      </c>
      <c r="DM28" s="43">
        <v>4.944</v>
      </c>
      <c r="DN28" s="43">
        <v>5.366</v>
      </c>
      <c r="DO28" s="43">
        <v>6.135386412952764</v>
      </c>
      <c r="DP28" s="6" t="s">
        <v>22</v>
      </c>
      <c r="DQ28" s="43">
        <v>7.4042619484782755</v>
      </c>
      <c r="DR28" s="43">
        <v>6.195098202859847</v>
      </c>
      <c r="DS28" s="43">
        <v>4.37388861069382</v>
      </c>
      <c r="DT28" s="43">
        <v>10.731908853381572</v>
      </c>
      <c r="DU28" s="39">
        <f t="shared" si="3"/>
        <v>2545.7007838408203</v>
      </c>
      <c r="DV28" s="4"/>
      <c r="DW28" s="39">
        <f t="shared" si="4"/>
        <v>5588.865045395626</v>
      </c>
      <c r="DX28" s="40">
        <f t="shared" si="5"/>
        <v>8134.565829236446</v>
      </c>
    </row>
    <row r="29" spans="1:128" ht="15.75">
      <c r="A29" s="6" t="s">
        <v>23</v>
      </c>
      <c r="B29" s="43">
        <v>417.9459350819013</v>
      </c>
      <c r="C29" s="45">
        <v>201.43623756406393</v>
      </c>
      <c r="D29" s="43">
        <v>440.6540046226511</v>
      </c>
      <c r="E29" s="43">
        <v>1160.7542960506482</v>
      </c>
      <c r="F29" s="43">
        <v>105.84</v>
      </c>
      <c r="G29" s="43">
        <v>1117.44</v>
      </c>
      <c r="H29" s="1">
        <v>0</v>
      </c>
      <c r="I29" s="44">
        <v>3.7659046042157542</v>
      </c>
      <c r="J29" s="43">
        <v>181.20000000000002</v>
      </c>
      <c r="K29" s="43">
        <v>27.72</v>
      </c>
      <c r="L29" s="43">
        <v>75.6</v>
      </c>
      <c r="M29" s="43">
        <v>88.47</v>
      </c>
      <c r="N29" s="43">
        <v>23.28</v>
      </c>
      <c r="O29" s="43">
        <v>251.91</v>
      </c>
      <c r="P29" s="43">
        <v>80.27596221485278</v>
      </c>
      <c r="Q29" s="42">
        <v>63.6</v>
      </c>
      <c r="R29" s="6" t="s">
        <v>23</v>
      </c>
      <c r="S29" s="43">
        <v>105.89999999999999</v>
      </c>
      <c r="T29" s="43">
        <v>54.63150437141996</v>
      </c>
      <c r="U29" s="43">
        <v>105.48</v>
      </c>
      <c r="V29" s="43">
        <v>95.03999999999999</v>
      </c>
      <c r="W29" s="43">
        <v>76.67399256356146</v>
      </c>
      <c r="X29" s="43">
        <v>0.9102803738317758</v>
      </c>
      <c r="Y29" s="43">
        <v>111.1667671590795</v>
      </c>
      <c r="Z29" s="43">
        <v>85.53</v>
      </c>
      <c r="AA29" s="1">
        <v>0</v>
      </c>
      <c r="AB29" s="43">
        <v>33.720000000000006</v>
      </c>
      <c r="AC29" s="41">
        <v>0</v>
      </c>
      <c r="AD29" s="43">
        <v>19.439999999999998</v>
      </c>
      <c r="AE29" s="43">
        <v>26.44</v>
      </c>
      <c r="AF29" s="43">
        <v>6.1899999999999995</v>
      </c>
      <c r="AG29" s="43">
        <v>49.336217465581356</v>
      </c>
      <c r="AH29" s="43">
        <v>2.480163751395608</v>
      </c>
      <c r="AI29" s="6" t="s">
        <v>23</v>
      </c>
      <c r="AJ29" s="43">
        <v>3.9000000000000004</v>
      </c>
      <c r="AK29" s="44">
        <v>140.5776323987539</v>
      </c>
      <c r="AL29" s="43">
        <v>1.6800000000000002</v>
      </c>
      <c r="AM29" s="1">
        <v>6.24</v>
      </c>
      <c r="AN29" s="43">
        <v>53.040000000000006</v>
      </c>
      <c r="AO29" s="43">
        <v>108.56</v>
      </c>
      <c r="AP29" s="43">
        <v>39.76</v>
      </c>
      <c r="AQ29" s="43">
        <v>1</v>
      </c>
      <c r="AR29" s="43">
        <v>88.58104713094163</v>
      </c>
      <c r="AS29" s="43">
        <v>59.339999999999996</v>
      </c>
      <c r="AT29" s="43">
        <v>0</v>
      </c>
      <c r="AU29" s="45">
        <v>187.9337453522259</v>
      </c>
      <c r="AV29" s="43">
        <v>23.54</v>
      </c>
      <c r="AW29" s="43">
        <v>65.0179991960607</v>
      </c>
      <c r="AX29" s="1">
        <v>0</v>
      </c>
      <c r="AY29" s="43">
        <v>20.128941814892976</v>
      </c>
      <c r="AZ29" s="6" t="s">
        <v>23</v>
      </c>
      <c r="BA29" s="43">
        <v>11.011456135061804</v>
      </c>
      <c r="BB29" s="1">
        <v>0</v>
      </c>
      <c r="BC29" s="43">
        <v>51.78</v>
      </c>
      <c r="BD29" s="43">
        <v>21.645</v>
      </c>
      <c r="BE29" s="43">
        <v>19.62</v>
      </c>
      <c r="BF29" s="43">
        <v>10.77</v>
      </c>
      <c r="BG29" s="43">
        <v>20.300231132549495</v>
      </c>
      <c r="BH29" s="43">
        <v>16.130559742739425</v>
      </c>
      <c r="BI29" s="43">
        <v>6.504100090443173</v>
      </c>
      <c r="BJ29" s="43">
        <v>1.6812074125963192</v>
      </c>
      <c r="BK29" s="43">
        <v>103.18468495628582</v>
      </c>
      <c r="BL29" s="1">
        <v>0</v>
      </c>
      <c r="BM29" s="43">
        <v>71.88</v>
      </c>
      <c r="BN29" s="43">
        <v>78.30368807155061</v>
      </c>
      <c r="BO29" s="43">
        <v>1.7399999999999998</v>
      </c>
      <c r="BP29" s="43">
        <v>70.56141091347604</v>
      </c>
      <c r="BQ29" s="6" t="s">
        <v>23</v>
      </c>
      <c r="BR29" s="43">
        <v>105.36250628077582</v>
      </c>
      <c r="BS29" s="43">
        <v>89.55984323183601</v>
      </c>
      <c r="BT29" s="43">
        <v>22.91065401515634</v>
      </c>
      <c r="BU29" s="43">
        <v>119.41312430911468</v>
      </c>
      <c r="BV29" s="43">
        <v>3.677614439895794</v>
      </c>
      <c r="BW29" s="43">
        <v>0</v>
      </c>
      <c r="BX29" s="44">
        <v>11.417656516932972</v>
      </c>
      <c r="BY29" s="43">
        <v>3.6509094563360467</v>
      </c>
      <c r="BZ29" s="43">
        <v>9.787961008943826</v>
      </c>
      <c r="CA29" s="43">
        <v>7.24</v>
      </c>
      <c r="CB29" s="46">
        <v>5.098076204175421</v>
      </c>
      <c r="CC29" s="46">
        <v>28.052806023714858</v>
      </c>
      <c r="CD29" s="46">
        <v>13.215697404430612</v>
      </c>
      <c r="CE29" s="46">
        <v>17.446830547633454</v>
      </c>
      <c r="CF29" s="46">
        <v>19.529362091411276</v>
      </c>
      <c r="CG29" s="46">
        <v>18.533471425690664</v>
      </c>
      <c r="CH29" s="6" t="s">
        <v>23</v>
      </c>
      <c r="CI29" s="46">
        <v>20.967970915795235</v>
      </c>
      <c r="CJ29" s="46">
        <v>36.71333865698729</v>
      </c>
      <c r="CK29" s="46">
        <v>67.13131886267392</v>
      </c>
      <c r="CL29" s="46">
        <v>15.820438129807279</v>
      </c>
      <c r="CM29" s="46">
        <v>34.47836086768645</v>
      </c>
      <c r="CN29" s="46">
        <v>15.85953634430905</v>
      </c>
      <c r="CO29" s="46">
        <v>12.08131152248437</v>
      </c>
      <c r="CP29" s="46">
        <v>30.029440456313193</v>
      </c>
      <c r="CQ29" s="46">
        <v>34.4859812289344</v>
      </c>
      <c r="CR29" s="46">
        <v>55.326389168323104</v>
      </c>
      <c r="CS29" s="46">
        <v>18.312278798462227</v>
      </c>
      <c r="CT29" s="46">
        <v>20.783454088093798</v>
      </c>
      <c r="CU29" s="46">
        <v>29.28315506006395</v>
      </c>
      <c r="CV29" s="46">
        <v>25.099671681537544</v>
      </c>
      <c r="CW29" s="46">
        <v>6.305062004329234</v>
      </c>
      <c r="CX29" s="46">
        <v>9.82204176056626</v>
      </c>
      <c r="CY29" s="6" t="s">
        <v>23</v>
      </c>
      <c r="CZ29" s="46">
        <v>12.08162693969765</v>
      </c>
      <c r="DA29" s="46">
        <v>15.810668565667036</v>
      </c>
      <c r="DB29" s="46">
        <v>35.18018332560268</v>
      </c>
      <c r="DC29" s="46">
        <v>11.49849544435569</v>
      </c>
      <c r="DD29" s="46">
        <v>19.058559439256392</v>
      </c>
      <c r="DE29" s="46">
        <v>34.64451483753346</v>
      </c>
      <c r="DF29" s="43">
        <v>5.970000000000001</v>
      </c>
      <c r="DG29" s="44">
        <v>40.28</v>
      </c>
      <c r="DH29" s="43">
        <v>11.145</v>
      </c>
      <c r="DI29" s="43">
        <v>12.753713194653805</v>
      </c>
      <c r="DJ29" s="43">
        <v>4.893980504471913</v>
      </c>
      <c r="DK29" s="43">
        <v>11.451914380464276</v>
      </c>
      <c r="DL29" s="43">
        <v>15.163022311244648</v>
      </c>
      <c r="DM29" s="43">
        <v>10.050999999999998</v>
      </c>
      <c r="DN29" s="43">
        <v>10.901</v>
      </c>
      <c r="DO29" s="43">
        <v>12.4640043398431</v>
      </c>
      <c r="DP29" s="6" t="s">
        <v>23</v>
      </c>
      <c r="DQ29" s="43">
        <v>15.04171813275469</v>
      </c>
      <c r="DR29" s="43">
        <v>12.585308518333058</v>
      </c>
      <c r="DS29" s="43">
        <v>8.885531074389364</v>
      </c>
      <c r="DT29" s="43">
        <v>9.362184705054771</v>
      </c>
      <c r="DU29" s="39">
        <f t="shared" si="3"/>
        <v>2220.7904733192645</v>
      </c>
      <c r="DV29" s="4"/>
      <c r="DW29" s="39">
        <f t="shared" si="4"/>
        <v>5293.071185067252</v>
      </c>
      <c r="DX29" s="40">
        <f t="shared" si="5"/>
        <v>7513.861658386517</v>
      </c>
    </row>
    <row r="30" spans="1:128" ht="15.75">
      <c r="A30" s="6" t="s">
        <v>24</v>
      </c>
      <c r="B30" s="43">
        <v>291.57521857099795</v>
      </c>
      <c r="C30" s="45">
        <v>140.52969550798917</v>
      </c>
      <c r="D30" s="43">
        <v>307.4172444980405</v>
      </c>
      <c r="E30" s="43">
        <v>809.7870063310222</v>
      </c>
      <c r="F30" s="43">
        <v>98.64</v>
      </c>
      <c r="G30" s="43">
        <v>967.68</v>
      </c>
      <c r="H30" s="1">
        <v>0</v>
      </c>
      <c r="I30" s="44">
        <v>3.733571079836125</v>
      </c>
      <c r="J30" s="43">
        <v>136.39999999999998</v>
      </c>
      <c r="K30" s="43">
        <v>24.660000000000004</v>
      </c>
      <c r="L30" s="43">
        <v>70.44</v>
      </c>
      <c r="M30" s="43">
        <v>79.83</v>
      </c>
      <c r="N30" s="43">
        <v>22.200000000000003</v>
      </c>
      <c r="O30" s="43">
        <v>248.40000000000003</v>
      </c>
      <c r="P30" s="43">
        <v>56.003610189930676</v>
      </c>
      <c r="Q30" s="42">
        <v>50.24999999999999</v>
      </c>
      <c r="R30" s="6" t="s">
        <v>24</v>
      </c>
      <c r="S30" s="43">
        <v>83.85</v>
      </c>
      <c r="T30" s="43">
        <v>38.11304642749473</v>
      </c>
      <c r="U30" s="43">
        <v>101.21999999999998</v>
      </c>
      <c r="V30" s="43">
        <v>97.44</v>
      </c>
      <c r="W30" s="43">
        <v>53.49073711184807</v>
      </c>
      <c r="X30" s="43">
        <v>0.6350467289719628</v>
      </c>
      <c r="Y30" s="43">
        <v>77.55422821826954</v>
      </c>
      <c r="Z30" s="43">
        <v>79.59</v>
      </c>
      <c r="AA30" s="1">
        <v>0</v>
      </c>
      <c r="AB30" s="43">
        <v>36.480000000000004</v>
      </c>
      <c r="AC30" s="41">
        <v>0</v>
      </c>
      <c r="AD30" s="43">
        <v>18.42</v>
      </c>
      <c r="AE30" s="43">
        <v>25.36</v>
      </c>
      <c r="AF30" s="43">
        <v>6.13</v>
      </c>
      <c r="AG30" s="43">
        <v>34.41884986433526</v>
      </c>
      <c r="AH30" s="43">
        <v>2.7367324153330848</v>
      </c>
      <c r="AI30" s="6" t="s">
        <v>24</v>
      </c>
      <c r="AJ30" s="43">
        <v>3.7</v>
      </c>
      <c r="AK30" s="44">
        <v>98.07238317757012</v>
      </c>
      <c r="AL30" s="43">
        <v>1.6400000000000001</v>
      </c>
      <c r="AM30" s="1">
        <v>6.36</v>
      </c>
      <c r="AN30" s="43">
        <v>44.44</v>
      </c>
      <c r="AO30" s="43">
        <v>89.84</v>
      </c>
      <c r="AP30" s="43">
        <v>35.739999999999995</v>
      </c>
      <c r="AQ30" s="43">
        <v>0.5599999999999999</v>
      </c>
      <c r="AR30" s="43">
        <v>61.79755803436842</v>
      </c>
      <c r="AS30" s="43">
        <v>45.54</v>
      </c>
      <c r="AT30" s="43">
        <v>0</v>
      </c>
      <c r="AU30" s="45">
        <v>131.10983569490506</v>
      </c>
      <c r="AV30" s="43">
        <v>21.840000000000003</v>
      </c>
      <c r="AW30" s="43">
        <v>45.359066174253854</v>
      </c>
      <c r="AX30" s="1">
        <v>0</v>
      </c>
      <c r="AY30" s="43">
        <v>14.04272686162195</v>
      </c>
      <c r="AZ30" s="6" t="s">
        <v>24</v>
      </c>
      <c r="BA30" s="43">
        <v>7.682016882725356</v>
      </c>
      <c r="BB30" s="1">
        <v>0</v>
      </c>
      <c r="BC30" s="43">
        <v>52.38</v>
      </c>
      <c r="BD30" s="43">
        <v>13.53</v>
      </c>
      <c r="BE30" s="43">
        <v>17.279999999999998</v>
      </c>
      <c r="BF30" s="43">
        <v>7.68</v>
      </c>
      <c r="BG30" s="43">
        <v>14.162224902019902</v>
      </c>
      <c r="BH30" s="43">
        <v>11.253301175761234</v>
      </c>
      <c r="BI30" s="43">
        <v>4.537511305396444</v>
      </c>
      <c r="BJ30" s="43">
        <v>1.6667728034982703</v>
      </c>
      <c r="BK30" s="43">
        <v>71.98561953572508</v>
      </c>
      <c r="BL30" s="1">
        <v>0</v>
      </c>
      <c r="BM30" s="43">
        <v>57</v>
      </c>
      <c r="BN30" s="43">
        <v>54.62767561049142</v>
      </c>
      <c r="BO30" s="43">
        <v>1.92</v>
      </c>
      <c r="BP30" s="43">
        <v>49.22636418450408</v>
      </c>
      <c r="BQ30" s="6" t="s">
        <v>24</v>
      </c>
      <c r="BR30" s="43">
        <v>73.50495176364187</v>
      </c>
      <c r="BS30" s="43">
        <v>62.48040397949956</v>
      </c>
      <c r="BT30" s="43">
        <v>22.71394637967268</v>
      </c>
      <c r="BU30" s="43">
        <v>83.30720530599942</v>
      </c>
      <c r="BV30" s="43">
        <v>4.0580573129884625</v>
      </c>
      <c r="BW30" s="43">
        <v>0</v>
      </c>
      <c r="BX30" s="44">
        <v>7.96539794995478</v>
      </c>
      <c r="BY30" s="43">
        <v>2.5470153753391624</v>
      </c>
      <c r="BZ30" s="43">
        <v>6.828459451311428</v>
      </c>
      <c r="CA30" s="43">
        <v>5.460000000000001</v>
      </c>
      <c r="CB30" s="46">
        <v>3.139136221646851</v>
      </c>
      <c r="CC30" s="46">
        <v>23.276373104394636</v>
      </c>
      <c r="CD30" s="46">
        <v>9.956618719211821</v>
      </c>
      <c r="CE30" s="46">
        <v>13.63194929853369</v>
      </c>
      <c r="CF30" s="46">
        <v>16.204180007740753</v>
      </c>
      <c r="CG30" s="46">
        <v>14.54841867888111</v>
      </c>
      <c r="CH30" s="6" t="s">
        <v>24</v>
      </c>
      <c r="CI30" s="46">
        <v>16.57899129432777</v>
      </c>
      <c r="CJ30" s="46">
        <v>27.96329776164549</v>
      </c>
      <c r="CK30" s="46">
        <v>57.03575528245901</v>
      </c>
      <c r="CL30" s="46">
        <v>13.364080269639617</v>
      </c>
      <c r="CM30" s="46">
        <v>28.010289733529223</v>
      </c>
      <c r="CN30" s="46">
        <v>13.532819455535389</v>
      </c>
      <c r="CO30" s="46">
        <v>9.826252716849597</v>
      </c>
      <c r="CP30" s="46">
        <v>24.044575452424162</v>
      </c>
      <c r="CQ30" s="46">
        <v>26.647957479906665</v>
      </c>
      <c r="CR30" s="46">
        <v>39.94892773082131</v>
      </c>
      <c r="CS30" s="46">
        <v>14.974080478298522</v>
      </c>
      <c r="CT30" s="46">
        <v>16.355243612479473</v>
      </c>
      <c r="CU30" s="46">
        <v>25.428854999567886</v>
      </c>
      <c r="CV30" s="46">
        <v>21.444053501424275</v>
      </c>
      <c r="CW30" s="46">
        <v>5.49561483016492</v>
      </c>
      <c r="CX30" s="46">
        <v>7.826473574871223</v>
      </c>
      <c r="CY30" s="6" t="s">
        <v>24</v>
      </c>
      <c r="CZ30" s="46">
        <v>9.98574560322993</v>
      </c>
      <c r="DA30" s="46">
        <v>12.196308864114306</v>
      </c>
      <c r="DB30" s="46">
        <v>31.434595794214335</v>
      </c>
      <c r="DC30" s="46">
        <v>9.729770785133443</v>
      </c>
      <c r="DD30" s="46">
        <v>15.918981239331115</v>
      </c>
      <c r="DE30" s="46">
        <v>27.975090146488032</v>
      </c>
      <c r="DF30" s="43">
        <v>5.67</v>
      </c>
      <c r="DG30" s="44">
        <v>33.82</v>
      </c>
      <c r="DH30" s="43">
        <v>9.66</v>
      </c>
      <c r="DI30" s="43">
        <v>8.89748266505879</v>
      </c>
      <c r="DJ30" s="43">
        <v>3.414229725655714</v>
      </c>
      <c r="DK30" s="43">
        <v>7.98929755803437</v>
      </c>
      <c r="DL30" s="43">
        <v>15.164413286596567</v>
      </c>
      <c r="DM30" s="43">
        <v>10.07</v>
      </c>
      <c r="DN30" s="43">
        <v>10.902000000000001</v>
      </c>
      <c r="DO30" s="43">
        <v>12.465147721582378</v>
      </c>
      <c r="DP30" s="6" t="s">
        <v>24</v>
      </c>
      <c r="DQ30" s="43">
        <v>15.043097980303795</v>
      </c>
      <c r="DR30" s="43">
        <v>12.58646302787515</v>
      </c>
      <c r="DS30" s="43">
        <v>8.886346185945587</v>
      </c>
      <c r="DT30" s="43">
        <v>6.531421465179381</v>
      </c>
      <c r="DU30" s="39">
        <f t="shared" si="3"/>
        <v>1549.3091649080498</v>
      </c>
      <c r="DV30" s="4"/>
      <c r="DW30" s="39">
        <f t="shared" si="4"/>
        <v>4345.088652150363</v>
      </c>
      <c r="DX30" s="40">
        <f t="shared" si="5"/>
        <v>5894.397817058412</v>
      </c>
    </row>
    <row r="31" spans="1:128" ht="14.25">
      <c r="A31" s="7" t="s">
        <v>26</v>
      </c>
      <c r="B31" s="38">
        <f>SUM(B7:B30)</f>
        <v>8540</v>
      </c>
      <c r="C31" s="38">
        <f aca="true" t="shared" si="6" ref="C31:BS31">SUM(C7:C30)</f>
        <v>4116</v>
      </c>
      <c r="D31" s="38">
        <f t="shared" si="6"/>
        <v>9004.000000000004</v>
      </c>
      <c r="E31" s="38">
        <f t="shared" si="6"/>
        <v>23718</v>
      </c>
      <c r="F31" s="38">
        <f t="shared" si="6"/>
        <v>4676.4</v>
      </c>
      <c r="G31" s="38">
        <f t="shared" si="6"/>
        <v>22206.24</v>
      </c>
      <c r="H31" s="38">
        <f t="shared" si="6"/>
        <v>0</v>
      </c>
      <c r="I31" s="38">
        <f t="shared" si="6"/>
        <v>89.59999999999998</v>
      </c>
      <c r="J31" s="38">
        <f t="shared" si="6"/>
        <v>3908.8</v>
      </c>
      <c r="K31" s="38">
        <f t="shared" si="6"/>
        <v>823.26</v>
      </c>
      <c r="L31" s="38">
        <f t="shared" si="6"/>
        <v>1836.84</v>
      </c>
      <c r="M31" s="38">
        <f t="shared" si="6"/>
        <v>2358.2699999999995</v>
      </c>
      <c r="N31" s="38">
        <f t="shared" si="6"/>
        <v>982.3200000000002</v>
      </c>
      <c r="O31" s="38">
        <f t="shared" si="6"/>
        <v>7132.1399999999985</v>
      </c>
      <c r="P31" s="38">
        <f t="shared" si="6"/>
        <v>1640.3</v>
      </c>
      <c r="Q31" s="38">
        <f t="shared" si="6"/>
        <v>1114.35</v>
      </c>
      <c r="R31" s="7" t="s">
        <v>26</v>
      </c>
      <c r="S31" s="38">
        <f t="shared" si="6"/>
        <v>2338.8</v>
      </c>
      <c r="T31" s="38">
        <f t="shared" si="6"/>
        <v>1116.3000000000002</v>
      </c>
      <c r="U31" s="38">
        <f t="shared" si="6"/>
        <v>1750.89</v>
      </c>
      <c r="V31" s="38">
        <f aca="true" t="shared" si="7" ref="V31:AD31">SUM(V7:V30)</f>
        <v>2105.76</v>
      </c>
      <c r="W31" s="38">
        <f t="shared" si="7"/>
        <v>1566.7</v>
      </c>
      <c r="X31" s="38">
        <f t="shared" si="7"/>
        <v>18.6</v>
      </c>
      <c r="Y31" s="38">
        <f t="shared" si="7"/>
        <v>2271.5</v>
      </c>
      <c r="Z31" s="38">
        <f t="shared" si="7"/>
        <v>1506.2700000000002</v>
      </c>
      <c r="AA31" s="38">
        <f t="shared" si="7"/>
        <v>0</v>
      </c>
      <c r="AB31" s="38">
        <f t="shared" si="7"/>
        <v>1216.98</v>
      </c>
      <c r="AC31" s="38">
        <f t="shared" si="7"/>
        <v>0</v>
      </c>
      <c r="AD31" s="38">
        <f t="shared" si="7"/>
        <v>687.9799999999999</v>
      </c>
      <c r="AE31" s="38">
        <f t="shared" si="6"/>
        <v>506.24</v>
      </c>
      <c r="AF31" s="38">
        <f t="shared" si="6"/>
        <v>148.27</v>
      </c>
      <c r="AG31" s="38">
        <f t="shared" si="6"/>
        <v>1008.1000000000001</v>
      </c>
      <c r="AH31" s="38">
        <f t="shared" si="6"/>
        <v>459.59999999999997</v>
      </c>
      <c r="AI31" s="7" t="s">
        <v>26</v>
      </c>
      <c r="AJ31" s="38">
        <f t="shared" si="6"/>
        <v>360.91999999999996</v>
      </c>
      <c r="AK31" s="38">
        <f t="shared" si="6"/>
        <v>2872.46</v>
      </c>
      <c r="AL31" s="38">
        <f t="shared" si="6"/>
        <v>98.47999999999999</v>
      </c>
      <c r="AM31" s="38">
        <f t="shared" si="6"/>
        <v>15.64</v>
      </c>
      <c r="AN31" s="38">
        <f t="shared" si="6"/>
        <v>802.8799999999999</v>
      </c>
      <c r="AO31" s="38">
        <f t="shared" si="6"/>
        <v>1882.56</v>
      </c>
      <c r="AP31" s="38">
        <f t="shared" si="6"/>
        <v>805.7400000000001</v>
      </c>
      <c r="AQ31" s="38">
        <f t="shared" si="6"/>
        <v>118.16</v>
      </c>
      <c r="AR31" s="38">
        <f t="shared" si="6"/>
        <v>1810.0000000000005</v>
      </c>
      <c r="AS31" s="38">
        <f t="shared" si="6"/>
        <v>1940.2199999999996</v>
      </c>
      <c r="AT31" s="38">
        <f t="shared" si="6"/>
        <v>0</v>
      </c>
      <c r="AU31" s="38">
        <f t="shared" si="6"/>
        <v>3840.1</v>
      </c>
      <c r="AV31" s="38">
        <f t="shared" si="6"/>
        <v>437.48</v>
      </c>
      <c r="AW31" s="38">
        <f t="shared" si="6"/>
        <v>1328.53</v>
      </c>
      <c r="AX31" s="38">
        <f t="shared" si="6"/>
        <v>0</v>
      </c>
      <c r="AY31" s="38">
        <f t="shared" si="6"/>
        <v>411.3</v>
      </c>
      <c r="AZ31" s="7" t="s">
        <v>26</v>
      </c>
      <c r="BA31" s="38">
        <f t="shared" si="6"/>
        <v>225.00000000000003</v>
      </c>
      <c r="BB31" s="38">
        <f t="shared" si="6"/>
        <v>0</v>
      </c>
      <c r="BC31" s="38">
        <f t="shared" si="6"/>
        <v>956.94</v>
      </c>
      <c r="BD31" s="38">
        <f t="shared" si="6"/>
        <v>332.86499999999995</v>
      </c>
      <c r="BE31" s="38">
        <f t="shared" si="6"/>
        <v>440.03999999999996</v>
      </c>
      <c r="BF31" s="38">
        <f t="shared" si="6"/>
        <v>229.50000000000003</v>
      </c>
      <c r="BG31" s="38">
        <f t="shared" si="6"/>
        <v>414.80000000000007</v>
      </c>
      <c r="BH31" s="38">
        <f t="shared" si="6"/>
        <v>329.6000000000001</v>
      </c>
      <c r="BI31" s="38">
        <f t="shared" si="6"/>
        <v>132.9</v>
      </c>
      <c r="BJ31" s="38">
        <f t="shared" si="6"/>
        <v>40.00000000000001</v>
      </c>
      <c r="BK31" s="38">
        <f t="shared" si="6"/>
        <v>2108.4000000000005</v>
      </c>
      <c r="BL31" s="38">
        <f t="shared" si="6"/>
        <v>0</v>
      </c>
      <c r="BM31" s="38">
        <f t="shared" si="6"/>
        <v>1397.58</v>
      </c>
      <c r="BN31" s="38">
        <f t="shared" si="6"/>
        <v>1600</v>
      </c>
      <c r="BO31" s="38">
        <f t="shared" si="6"/>
        <v>322.44000000000005</v>
      </c>
      <c r="BP31" s="38">
        <f t="shared" si="6"/>
        <v>1441.8</v>
      </c>
      <c r="BQ31" s="7" t="s">
        <v>26</v>
      </c>
      <c r="BR31" s="38">
        <f t="shared" si="6"/>
        <v>2152.9</v>
      </c>
      <c r="BS31" s="38">
        <f t="shared" si="6"/>
        <v>1830.0000000000002</v>
      </c>
      <c r="BT31" s="38">
        <f aca="true" t="shared" si="8" ref="BT31:DX31">SUM(BT7:BT30)</f>
        <v>545.1000000000001</v>
      </c>
      <c r="BU31" s="38">
        <f t="shared" si="8"/>
        <v>2440.0000000000005</v>
      </c>
      <c r="BV31" s="38">
        <f t="shared" si="8"/>
        <v>681.5000000000001</v>
      </c>
      <c r="BW31" s="38">
        <f t="shared" si="8"/>
        <v>0</v>
      </c>
      <c r="BX31" s="38">
        <f t="shared" si="8"/>
        <v>233.30000000000007</v>
      </c>
      <c r="BY31" s="38">
        <f t="shared" si="8"/>
        <v>74.6</v>
      </c>
      <c r="BZ31" s="38">
        <f t="shared" si="8"/>
        <v>200</v>
      </c>
      <c r="CA31" s="38">
        <f t="shared" si="8"/>
        <v>283.62</v>
      </c>
      <c r="CB31" s="38">
        <f t="shared" si="8"/>
        <v>104.72409566444847</v>
      </c>
      <c r="CC31" s="38">
        <f t="shared" si="8"/>
        <v>662.1999999999999</v>
      </c>
      <c r="CD31" s="38">
        <f t="shared" si="8"/>
        <v>416.78352935211586</v>
      </c>
      <c r="CE31" s="38">
        <f t="shared" si="8"/>
        <v>305.8958765649756</v>
      </c>
      <c r="CF31" s="38">
        <f t="shared" si="8"/>
        <v>460.99999999999994</v>
      </c>
      <c r="CG31" s="38">
        <f t="shared" si="8"/>
        <v>353.2303610520554</v>
      </c>
      <c r="CH31" s="7" t="s">
        <v>26</v>
      </c>
      <c r="CI31" s="38">
        <f t="shared" si="8"/>
        <v>394.39202779362193</v>
      </c>
      <c r="CJ31" s="38">
        <f t="shared" si="8"/>
        <v>689.8903540921267</v>
      </c>
      <c r="CK31" s="38">
        <f t="shared" si="8"/>
        <v>1312.7650015613744</v>
      </c>
      <c r="CL31" s="38">
        <f t="shared" si="8"/>
        <v>283.2209514591075</v>
      </c>
      <c r="CM31" s="38">
        <f t="shared" si="8"/>
        <v>856.8746552634459</v>
      </c>
      <c r="CN31" s="38">
        <f t="shared" si="8"/>
        <v>262.5172117327802</v>
      </c>
      <c r="CO31" s="38">
        <f t="shared" si="8"/>
        <v>235.68405656439947</v>
      </c>
      <c r="CP31" s="38">
        <f t="shared" si="8"/>
        <v>599.1556486526662</v>
      </c>
      <c r="CQ31" s="38">
        <f t="shared" si="8"/>
        <v>624.6099815054879</v>
      </c>
      <c r="CR31" s="38">
        <f t="shared" si="8"/>
        <v>1074.7874299081036</v>
      </c>
      <c r="CS31" s="38">
        <f t="shared" si="8"/>
        <v>378.617490922709</v>
      </c>
      <c r="CT31" s="38">
        <f t="shared" si="8"/>
        <v>483.261108324835</v>
      </c>
      <c r="CU31" s="38">
        <f t="shared" si="8"/>
        <v>911.4010402212424</v>
      </c>
      <c r="CV31" s="38">
        <f t="shared" si="8"/>
        <v>510.84103742574825</v>
      </c>
      <c r="CW31" s="38">
        <f t="shared" si="8"/>
        <v>161.8011903851583</v>
      </c>
      <c r="CX31" s="38">
        <f t="shared" si="8"/>
        <v>212.9843442629562</v>
      </c>
      <c r="CY31" s="7" t="s">
        <v>26</v>
      </c>
      <c r="CZ31" s="38">
        <f t="shared" si="8"/>
        <v>242.6405021980238</v>
      </c>
      <c r="DA31" s="38">
        <f t="shared" si="8"/>
        <v>342.6459723976607</v>
      </c>
      <c r="DB31" s="38">
        <f t="shared" si="8"/>
        <v>755.8132264039408</v>
      </c>
      <c r="DC31" s="38">
        <f t="shared" si="8"/>
        <v>237.17020542159995</v>
      </c>
      <c r="DD31" s="38">
        <f t="shared" si="8"/>
        <v>374.90061463543907</v>
      </c>
      <c r="DE31" s="38">
        <f t="shared" si="8"/>
        <v>701.0609578428829</v>
      </c>
      <c r="DF31" s="38">
        <f t="shared" si="8"/>
        <v>251.24999999999997</v>
      </c>
      <c r="DG31" s="38">
        <f t="shared" si="8"/>
        <v>580.2800000000001</v>
      </c>
      <c r="DH31" s="38">
        <f t="shared" si="8"/>
        <v>212.625</v>
      </c>
      <c r="DI31" s="38">
        <f t="shared" si="8"/>
        <v>260.6000000000001</v>
      </c>
      <c r="DJ31" s="38">
        <f t="shared" si="8"/>
        <v>100</v>
      </c>
      <c r="DK31" s="38">
        <f t="shared" si="8"/>
        <v>234.00000000000003</v>
      </c>
      <c r="DL31" s="38">
        <f t="shared" si="8"/>
        <v>50.000000000000014</v>
      </c>
      <c r="DM31" s="38">
        <f t="shared" si="8"/>
        <v>31.42199999999999</v>
      </c>
      <c r="DN31" s="38">
        <f t="shared" si="8"/>
        <v>35.94599999999999</v>
      </c>
      <c r="DO31" s="38">
        <f t="shared" si="8"/>
        <v>41.100000000000016</v>
      </c>
      <c r="DP31" s="7" t="s">
        <v>26</v>
      </c>
      <c r="DQ31" s="38">
        <f t="shared" si="8"/>
        <v>49.60000000000002</v>
      </c>
      <c r="DR31" s="38">
        <f t="shared" si="8"/>
        <v>41.50000000000001</v>
      </c>
      <c r="DS31" s="38">
        <f>SUM(DS7:DS30)</f>
        <v>29.3</v>
      </c>
      <c r="DT31" s="38">
        <f t="shared" si="8"/>
        <v>191.30000000000004</v>
      </c>
      <c r="DU31" s="38">
        <f t="shared" si="8"/>
        <v>45378</v>
      </c>
      <c r="DV31" s="38">
        <f t="shared" si="8"/>
        <v>0</v>
      </c>
      <c r="DW31" s="38">
        <f t="shared" si="8"/>
        <v>114667.65687160891</v>
      </c>
      <c r="DX31" s="38">
        <f t="shared" si="8"/>
        <v>160045.65687160887</v>
      </c>
    </row>
    <row r="32" spans="1:128" ht="12.75">
      <c r="A32" s="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10"/>
    </row>
    <row r="33" spans="1:128" ht="16.5" thickBot="1">
      <c r="A33" s="1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3"/>
    </row>
    <row r="34" ht="14.25" thickBot="1" thickTop="1"/>
    <row r="35" spans="1:128" ht="15" customHeight="1" thickTop="1">
      <c r="A35" s="82" t="s">
        <v>174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55"/>
      <c r="AE35" s="57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</row>
    <row r="36" spans="1:128" ht="12.75" customHeight="1">
      <c r="A36" s="5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7"/>
      <c r="AE36" s="58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2"/>
      <c r="DJ36" s="31"/>
      <c r="DK36" s="31"/>
      <c r="DL36" s="33"/>
      <c r="DM36" s="33"/>
      <c r="DN36" s="33"/>
      <c r="DO36" s="33"/>
      <c r="DP36" s="33"/>
      <c r="DQ36" s="33"/>
      <c r="DR36" s="33"/>
      <c r="DS36" s="33"/>
      <c r="DT36" s="19"/>
      <c r="DU36" s="31"/>
      <c r="DV36" s="31"/>
      <c r="DW36" s="31"/>
      <c r="DX36" s="31"/>
    </row>
    <row r="37" spans="1:128" ht="20.25" customHeight="1">
      <c r="A37" s="79" t="s">
        <v>0</v>
      </c>
      <c r="B37" s="73" t="s">
        <v>134</v>
      </c>
      <c r="C37" s="73" t="s">
        <v>135</v>
      </c>
      <c r="D37" s="73" t="s">
        <v>166</v>
      </c>
      <c r="E37" s="73" t="s">
        <v>136</v>
      </c>
      <c r="F37" s="73" t="s">
        <v>137</v>
      </c>
      <c r="G37" s="73" t="s">
        <v>138</v>
      </c>
      <c r="H37" s="73" t="s">
        <v>139</v>
      </c>
      <c r="I37" s="73" t="s">
        <v>140</v>
      </c>
      <c r="J37" s="73" t="s">
        <v>167</v>
      </c>
      <c r="K37" s="73" t="s">
        <v>141</v>
      </c>
      <c r="L37" s="73" t="s">
        <v>142</v>
      </c>
      <c r="M37" s="73" t="s">
        <v>143</v>
      </c>
      <c r="N37" s="73" t="s">
        <v>144</v>
      </c>
      <c r="O37" s="73" t="s">
        <v>145</v>
      </c>
      <c r="P37" s="73" t="s">
        <v>146</v>
      </c>
      <c r="Q37" s="73" t="s">
        <v>147</v>
      </c>
      <c r="R37" s="79" t="s">
        <v>0</v>
      </c>
      <c r="S37" s="73" t="s">
        <v>148</v>
      </c>
      <c r="T37" s="73" t="s">
        <v>149</v>
      </c>
      <c r="U37" s="73" t="s">
        <v>169</v>
      </c>
      <c r="V37" s="73" t="s">
        <v>170</v>
      </c>
      <c r="W37" s="73" t="s">
        <v>150</v>
      </c>
      <c r="X37" s="73" t="s">
        <v>151</v>
      </c>
      <c r="Y37" s="73" t="s">
        <v>152</v>
      </c>
      <c r="Z37" s="73" t="s">
        <v>171</v>
      </c>
      <c r="AA37" s="65" t="s">
        <v>25</v>
      </c>
      <c r="AB37" s="66"/>
      <c r="AC37" s="67"/>
      <c r="AD37" s="77" t="s">
        <v>130</v>
      </c>
      <c r="AE37" s="76"/>
      <c r="AF37" s="63"/>
      <c r="AG37" s="63"/>
      <c r="AH37" s="63"/>
      <c r="AI37" s="20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20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20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20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20"/>
      <c r="CZ37" s="63"/>
      <c r="DA37" s="63"/>
      <c r="DB37" s="63"/>
      <c r="DC37" s="63"/>
      <c r="DD37" s="63"/>
      <c r="DE37" s="63"/>
      <c r="DF37" s="63"/>
      <c r="DG37" s="63"/>
      <c r="DH37" s="20"/>
      <c r="DI37" s="63"/>
      <c r="DJ37" s="63"/>
      <c r="DK37" s="63"/>
      <c r="DL37" s="63"/>
      <c r="DM37" s="63"/>
      <c r="DN37" s="63"/>
      <c r="DO37" s="63"/>
      <c r="DP37" s="20"/>
      <c r="DQ37" s="63"/>
      <c r="DR37" s="63"/>
      <c r="DS37" s="20"/>
      <c r="DT37" s="63"/>
      <c r="DU37" s="64"/>
      <c r="DV37" s="64"/>
      <c r="DW37" s="64"/>
      <c r="DX37" s="62"/>
    </row>
    <row r="38" spans="1:128" ht="24" customHeight="1">
      <c r="A38" s="80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80"/>
      <c r="S38" s="74"/>
      <c r="T38" s="74"/>
      <c r="U38" s="74"/>
      <c r="V38" s="74"/>
      <c r="W38" s="74"/>
      <c r="X38" s="74"/>
      <c r="Y38" s="74"/>
      <c r="Z38" s="74"/>
      <c r="AA38" s="68"/>
      <c r="AB38" s="69"/>
      <c r="AC38" s="70"/>
      <c r="AD38" s="78"/>
      <c r="AE38" s="76"/>
      <c r="AF38" s="63"/>
      <c r="AG38" s="63"/>
      <c r="AH38" s="63"/>
      <c r="AI38" s="20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20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20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20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20"/>
      <c r="CZ38" s="63"/>
      <c r="DA38" s="63"/>
      <c r="DB38" s="63"/>
      <c r="DC38" s="63"/>
      <c r="DD38" s="63"/>
      <c r="DE38" s="63"/>
      <c r="DF38" s="63"/>
      <c r="DG38" s="63"/>
      <c r="DH38" s="20"/>
      <c r="DI38" s="63"/>
      <c r="DJ38" s="63"/>
      <c r="DK38" s="63"/>
      <c r="DL38" s="63"/>
      <c r="DM38" s="63"/>
      <c r="DN38" s="63"/>
      <c r="DO38" s="63"/>
      <c r="DP38" s="20"/>
      <c r="DQ38" s="63"/>
      <c r="DR38" s="63"/>
      <c r="DS38" s="20"/>
      <c r="DT38" s="63"/>
      <c r="DU38" s="64"/>
      <c r="DV38" s="64"/>
      <c r="DW38" s="64"/>
      <c r="DX38" s="62"/>
    </row>
    <row r="39" spans="1:128" ht="87" customHeight="1">
      <c r="A39" s="80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80"/>
      <c r="S39" s="75"/>
      <c r="T39" s="75"/>
      <c r="U39" s="75"/>
      <c r="V39" s="75"/>
      <c r="W39" s="75"/>
      <c r="X39" s="75"/>
      <c r="Y39" s="75"/>
      <c r="Z39" s="75"/>
      <c r="AA39" s="17" t="s">
        <v>131</v>
      </c>
      <c r="AB39" s="17" t="s">
        <v>132</v>
      </c>
      <c r="AC39" s="17" t="s">
        <v>133</v>
      </c>
      <c r="AD39" s="78"/>
      <c r="AE39" s="76"/>
      <c r="AF39" s="63"/>
      <c r="AG39" s="63"/>
      <c r="AH39" s="63"/>
      <c r="AI39" s="20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20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20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20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20"/>
      <c r="CZ39" s="63"/>
      <c r="DA39" s="63"/>
      <c r="DB39" s="63"/>
      <c r="DC39" s="63"/>
      <c r="DD39" s="63"/>
      <c r="DE39" s="63"/>
      <c r="DF39" s="63"/>
      <c r="DG39" s="63"/>
      <c r="DH39" s="20"/>
      <c r="DI39" s="63"/>
      <c r="DJ39" s="63"/>
      <c r="DK39" s="63"/>
      <c r="DL39" s="63"/>
      <c r="DM39" s="63"/>
      <c r="DN39" s="63"/>
      <c r="DO39" s="63"/>
      <c r="DP39" s="20"/>
      <c r="DQ39" s="63"/>
      <c r="DR39" s="63"/>
      <c r="DS39" s="20"/>
      <c r="DT39" s="63"/>
      <c r="DU39" s="20"/>
      <c r="DV39" s="20"/>
      <c r="DW39" s="20"/>
      <c r="DX39" s="62"/>
    </row>
    <row r="40" spans="1:128" ht="12.75">
      <c r="A40" s="2"/>
      <c r="B40" s="16">
        <f aca="true" t="shared" si="9" ref="B40:U40">A40+1</f>
        <v>1</v>
      </c>
      <c r="C40" s="16">
        <f t="shared" si="9"/>
        <v>2</v>
      </c>
      <c r="D40" s="16">
        <f t="shared" si="9"/>
        <v>3</v>
      </c>
      <c r="E40" s="16">
        <f>D40+1</f>
        <v>4</v>
      </c>
      <c r="F40" s="16">
        <f>E40+1</f>
        <v>5</v>
      </c>
      <c r="G40" s="16">
        <f>F40+1</f>
        <v>6</v>
      </c>
      <c r="H40" s="16">
        <f>G40+1</f>
        <v>7</v>
      </c>
      <c r="I40" s="16">
        <f t="shared" si="9"/>
        <v>8</v>
      </c>
      <c r="J40" s="16">
        <f t="shared" si="9"/>
        <v>9</v>
      </c>
      <c r="K40" s="16">
        <f t="shared" si="9"/>
        <v>10</v>
      </c>
      <c r="L40" s="16">
        <f t="shared" si="9"/>
        <v>11</v>
      </c>
      <c r="M40" s="16">
        <f t="shared" si="9"/>
        <v>12</v>
      </c>
      <c r="N40" s="16">
        <f t="shared" si="9"/>
        <v>13</v>
      </c>
      <c r="O40" s="16">
        <f t="shared" si="9"/>
        <v>14</v>
      </c>
      <c r="P40" s="16">
        <f>O40+1</f>
        <v>15</v>
      </c>
      <c r="Q40" s="16">
        <f t="shared" si="9"/>
        <v>16</v>
      </c>
      <c r="R40" s="2"/>
      <c r="S40" s="16">
        <f>Q40+1</f>
        <v>17</v>
      </c>
      <c r="T40" s="16">
        <f t="shared" si="9"/>
        <v>18</v>
      </c>
      <c r="U40" s="16">
        <f t="shared" si="9"/>
        <v>19</v>
      </c>
      <c r="V40" s="16">
        <f aca="true" t="shared" si="10" ref="V40:AC40">U40+1</f>
        <v>20</v>
      </c>
      <c r="W40" s="16">
        <f t="shared" si="10"/>
        <v>21</v>
      </c>
      <c r="X40" s="16">
        <f t="shared" si="10"/>
        <v>22</v>
      </c>
      <c r="Y40" s="16">
        <f t="shared" si="10"/>
        <v>23</v>
      </c>
      <c r="Z40" s="16">
        <f t="shared" si="10"/>
        <v>24</v>
      </c>
      <c r="AA40" s="16">
        <f t="shared" si="10"/>
        <v>25</v>
      </c>
      <c r="AB40" s="16">
        <f t="shared" si="10"/>
        <v>26</v>
      </c>
      <c r="AC40" s="16">
        <f t="shared" si="10"/>
        <v>27</v>
      </c>
      <c r="AD40" s="34">
        <v>117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2"/>
    </row>
    <row r="41" spans="1:128" ht="15.75">
      <c r="A41" s="3" t="s">
        <v>1</v>
      </c>
      <c r="B41" s="43">
        <v>32.16</v>
      </c>
      <c r="C41" s="43">
        <v>362.76</v>
      </c>
      <c r="D41" s="43">
        <v>620.2821148628279</v>
      </c>
      <c r="E41" s="43">
        <v>23.04</v>
      </c>
      <c r="F41" s="43">
        <v>21.18</v>
      </c>
      <c r="G41" s="1">
        <v>0</v>
      </c>
      <c r="H41" s="43">
        <v>4.1293319747818895</v>
      </c>
      <c r="I41" s="43">
        <v>2.3537835393427797</v>
      </c>
      <c r="J41" s="43">
        <v>22.58</v>
      </c>
      <c r="K41" s="43">
        <v>244.43999999999997</v>
      </c>
      <c r="L41" s="43">
        <v>42.89901266204402</v>
      </c>
      <c r="M41" s="43">
        <v>19.78</v>
      </c>
      <c r="N41" s="43">
        <v>22.36094362375641</v>
      </c>
      <c r="O41" s="43">
        <v>21.939999999999998</v>
      </c>
      <c r="P41" s="43">
        <v>13.249186011456137</v>
      </c>
      <c r="Q41" s="43">
        <v>8.200000000000001</v>
      </c>
      <c r="R41" s="3" t="s">
        <v>1</v>
      </c>
      <c r="S41" s="43">
        <v>9.608667470605969</v>
      </c>
      <c r="T41" s="43">
        <v>16.175723545372325</v>
      </c>
      <c r="U41" s="43">
        <v>15.760000000000002</v>
      </c>
      <c r="V41" s="43">
        <v>22.669550798914685</v>
      </c>
      <c r="W41" s="43">
        <v>5.795538136870666</v>
      </c>
      <c r="X41" s="43">
        <v>20.53283840820018</v>
      </c>
      <c r="Y41" s="43">
        <v>12.396593307205308</v>
      </c>
      <c r="Z41" s="43">
        <v>12.386138613861387</v>
      </c>
      <c r="AA41" s="4"/>
      <c r="AB41" s="4"/>
      <c r="AC41" s="39">
        <f aca="true" t="shared" si="11" ref="AC41:AC64">SUM(B41:Z41)</f>
        <v>1576.6794229552402</v>
      </c>
      <c r="AD41" s="39">
        <f>AC41</f>
        <v>1576.6794229552402</v>
      </c>
      <c r="AE41" s="59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4"/>
      <c r="DJ41" s="24"/>
      <c r="DK41" s="24"/>
      <c r="DL41" s="24"/>
      <c r="DM41" s="24"/>
      <c r="DN41" s="24"/>
      <c r="DO41" s="24"/>
      <c r="DP41" s="24"/>
      <c r="DQ41" s="25"/>
      <c r="DR41" s="25"/>
      <c r="DS41" s="25"/>
      <c r="DT41" s="25"/>
      <c r="DU41" s="25"/>
      <c r="DV41" s="25"/>
      <c r="DW41" s="25"/>
      <c r="DX41" s="25"/>
    </row>
    <row r="42" spans="1:128" ht="15.75">
      <c r="A42" s="5" t="s">
        <v>2</v>
      </c>
      <c r="B42" s="43">
        <v>27.839999999999996</v>
      </c>
      <c r="C42" s="43">
        <v>326.64</v>
      </c>
      <c r="D42" s="43">
        <v>558.3134885941112</v>
      </c>
      <c r="E42" s="43">
        <v>22.8</v>
      </c>
      <c r="F42" s="43">
        <v>18.48</v>
      </c>
      <c r="G42" s="1">
        <v>0</v>
      </c>
      <c r="H42" s="43">
        <v>4.154626504489589</v>
      </c>
      <c r="I42" s="43">
        <v>2.1186312933373532</v>
      </c>
      <c r="J42" s="43">
        <v>19.46</v>
      </c>
      <c r="K42" s="43">
        <v>244.61999999999998</v>
      </c>
      <c r="L42" s="43">
        <v>38.613232338458445</v>
      </c>
      <c r="M42" s="43">
        <v>20.32</v>
      </c>
      <c r="N42" s="43">
        <v>20.126997286704857</v>
      </c>
      <c r="O42" s="43">
        <v>21.180000000000003</v>
      </c>
      <c r="P42" s="43">
        <v>11.925540146718923</v>
      </c>
      <c r="Q42" s="43">
        <v>7.14</v>
      </c>
      <c r="R42" s="5" t="s">
        <v>2</v>
      </c>
      <c r="S42" s="43">
        <v>8.648723746357149</v>
      </c>
      <c r="T42" s="43">
        <v>14.559705054768365</v>
      </c>
      <c r="U42" s="43">
        <v>17.08</v>
      </c>
      <c r="V42" s="43">
        <v>20.404773389609087</v>
      </c>
      <c r="W42" s="43">
        <v>5.216541051150638</v>
      </c>
      <c r="X42" s="43">
        <v>18.48152698221284</v>
      </c>
      <c r="Y42" s="43">
        <v>11.158124811576727</v>
      </c>
      <c r="Z42" s="43">
        <v>10.485148514851485</v>
      </c>
      <c r="AA42" s="4"/>
      <c r="AB42" s="4"/>
      <c r="AC42" s="39">
        <f t="shared" si="11"/>
        <v>1449.7670597143465</v>
      </c>
      <c r="AD42" s="39">
        <f aca="true" t="shared" si="12" ref="AD42:AD64">AC42</f>
        <v>1449.7670597143465</v>
      </c>
      <c r="AE42" s="60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4"/>
      <c r="DJ42" s="24"/>
      <c r="DK42" s="24"/>
      <c r="DL42" s="24"/>
      <c r="DM42" s="24"/>
      <c r="DN42" s="24"/>
      <c r="DO42" s="24"/>
      <c r="DP42" s="24"/>
      <c r="DQ42" s="25"/>
      <c r="DR42" s="25"/>
      <c r="DS42" s="25"/>
      <c r="DT42" s="25"/>
      <c r="DU42" s="25"/>
      <c r="DV42" s="25"/>
      <c r="DW42" s="25"/>
      <c r="DX42" s="25"/>
    </row>
    <row r="43" spans="1:128" ht="15.75">
      <c r="A43" s="5" t="s">
        <v>3</v>
      </c>
      <c r="B43" s="43">
        <v>24.72</v>
      </c>
      <c r="C43" s="43">
        <v>314.40000000000003</v>
      </c>
      <c r="D43" s="43">
        <v>498.13241885237665</v>
      </c>
      <c r="E43" s="43">
        <v>20.88</v>
      </c>
      <c r="F43" s="43">
        <v>16.44</v>
      </c>
      <c r="G43" s="1">
        <v>0</v>
      </c>
      <c r="H43" s="43">
        <v>4.163058014392155</v>
      </c>
      <c r="I43" s="43">
        <v>1.8902622851974678</v>
      </c>
      <c r="J43" s="43">
        <v>18.78</v>
      </c>
      <c r="K43" s="43">
        <v>261.09000000000003</v>
      </c>
      <c r="L43" s="43">
        <v>34.45108029343785</v>
      </c>
      <c r="M43" s="43">
        <v>19.34</v>
      </c>
      <c r="N43" s="43">
        <v>17.957491709375944</v>
      </c>
      <c r="O43" s="43">
        <v>21.16</v>
      </c>
      <c r="P43" s="43">
        <v>10.640076374233747</v>
      </c>
      <c r="Q43" s="43">
        <v>6.819999999999999</v>
      </c>
      <c r="R43" s="5" t="s">
        <v>3</v>
      </c>
      <c r="S43" s="43">
        <v>7.716470706461662</v>
      </c>
      <c r="T43" s="43">
        <v>12.990302482162596</v>
      </c>
      <c r="U43" s="43">
        <v>19.56</v>
      </c>
      <c r="V43" s="43">
        <v>18.20532609787961</v>
      </c>
      <c r="W43" s="43">
        <v>4.654245804441764</v>
      </c>
      <c r="X43" s="43">
        <v>16.48938800120591</v>
      </c>
      <c r="Y43" s="43">
        <v>9.955381368706663</v>
      </c>
      <c r="Z43" s="43">
        <v>9.683168316831685</v>
      </c>
      <c r="AA43" s="4"/>
      <c r="AB43" s="4"/>
      <c r="AC43" s="39">
        <f t="shared" si="11"/>
        <v>1370.1186703067037</v>
      </c>
      <c r="AD43" s="39">
        <f t="shared" si="12"/>
        <v>1370.1186703067037</v>
      </c>
      <c r="AE43" s="60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4"/>
      <c r="DJ43" s="24"/>
      <c r="DK43" s="24"/>
      <c r="DL43" s="24"/>
      <c r="DM43" s="24"/>
      <c r="DN43" s="24"/>
      <c r="DO43" s="24"/>
      <c r="DP43" s="24"/>
      <c r="DQ43" s="25"/>
      <c r="DR43" s="25"/>
      <c r="DS43" s="25"/>
      <c r="DT43" s="25"/>
      <c r="DU43" s="25"/>
      <c r="DV43" s="25"/>
      <c r="DW43" s="25"/>
      <c r="DX43" s="25"/>
    </row>
    <row r="44" spans="1:128" ht="15.75">
      <c r="A44" s="5" t="s">
        <v>4</v>
      </c>
      <c r="B44" s="43">
        <v>20.88</v>
      </c>
      <c r="C44" s="43">
        <v>297.48</v>
      </c>
      <c r="D44" s="43">
        <v>479.065149231233</v>
      </c>
      <c r="E44" s="43">
        <v>20.82</v>
      </c>
      <c r="F44" s="43">
        <v>16.080000000000002</v>
      </c>
      <c r="G44" s="1">
        <v>0</v>
      </c>
      <c r="H44" s="43">
        <v>4.167273769343438</v>
      </c>
      <c r="I44" s="43">
        <v>1.8179077479650287</v>
      </c>
      <c r="J44" s="43">
        <v>18.119999999999997</v>
      </c>
      <c r="K44" s="43">
        <v>297.27000000000004</v>
      </c>
      <c r="L44" s="43">
        <v>33.132378655411515</v>
      </c>
      <c r="M44" s="43">
        <v>20.9</v>
      </c>
      <c r="N44" s="43">
        <v>17.270123605667774</v>
      </c>
      <c r="O44" s="43">
        <v>19.52</v>
      </c>
      <c r="P44" s="43">
        <v>10.232800723545374</v>
      </c>
      <c r="Q44" s="43">
        <v>6.5600000000000005</v>
      </c>
      <c r="R44" s="5" t="s">
        <v>4</v>
      </c>
      <c r="S44" s="43">
        <v>7.421103406692795</v>
      </c>
      <c r="T44" s="43">
        <v>12.493066023515224</v>
      </c>
      <c r="U44" s="43">
        <v>21.299999999999997</v>
      </c>
      <c r="V44" s="43">
        <v>17.508471510400966</v>
      </c>
      <c r="W44" s="43">
        <v>4.4760928549894485</v>
      </c>
      <c r="X44" s="43">
        <v>15.858215254748266</v>
      </c>
      <c r="Y44" s="43">
        <v>9.574314139282485</v>
      </c>
      <c r="Z44" s="43">
        <v>9.653465346534652</v>
      </c>
      <c r="AA44" s="4"/>
      <c r="AB44" s="4"/>
      <c r="AC44" s="39">
        <f t="shared" si="11"/>
        <v>1361.60036226933</v>
      </c>
      <c r="AD44" s="39">
        <f t="shared" si="12"/>
        <v>1361.60036226933</v>
      </c>
      <c r="AE44" s="60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4"/>
      <c r="DJ44" s="24"/>
      <c r="DK44" s="24"/>
      <c r="DL44" s="24"/>
      <c r="DM44" s="24"/>
      <c r="DN44" s="24"/>
      <c r="DO44" s="24"/>
      <c r="DP44" s="24"/>
      <c r="DQ44" s="25"/>
      <c r="DR44" s="25"/>
      <c r="DS44" s="25"/>
      <c r="DT44" s="25"/>
      <c r="DU44" s="25"/>
      <c r="DV44" s="25"/>
      <c r="DW44" s="25"/>
      <c r="DX44" s="25"/>
    </row>
    <row r="45" spans="1:128" ht="15.75">
      <c r="A45" s="5" t="s">
        <v>5</v>
      </c>
      <c r="B45" s="43">
        <v>20.16</v>
      </c>
      <c r="C45" s="43">
        <v>282.72</v>
      </c>
      <c r="D45" s="43">
        <v>482.6402622851975</v>
      </c>
      <c r="E45" s="43">
        <v>20.82</v>
      </c>
      <c r="F45" s="43">
        <v>16.26</v>
      </c>
      <c r="G45" s="1">
        <v>0</v>
      </c>
      <c r="H45" s="43">
        <v>4.150410749538306</v>
      </c>
      <c r="I45" s="43">
        <v>1.831474223696111</v>
      </c>
      <c r="J45" s="43">
        <v>17.66</v>
      </c>
      <c r="K45" s="43">
        <v>296.99999999999994</v>
      </c>
      <c r="L45" s="43">
        <v>33.37963521254145</v>
      </c>
      <c r="M45" s="43">
        <v>21.92</v>
      </c>
      <c r="N45" s="43">
        <v>17.399005125113053</v>
      </c>
      <c r="O45" s="43">
        <v>18.42</v>
      </c>
      <c r="P45" s="43">
        <v>10.309164908049443</v>
      </c>
      <c r="Q45" s="43">
        <v>6.58</v>
      </c>
      <c r="R45" s="5" t="s">
        <v>5</v>
      </c>
      <c r="S45" s="43">
        <v>7.476484775399457</v>
      </c>
      <c r="T45" s="43">
        <v>12.586297859511607</v>
      </c>
      <c r="U45" s="43">
        <v>19.7</v>
      </c>
      <c r="V45" s="43">
        <v>17.63913174555321</v>
      </c>
      <c r="W45" s="43">
        <v>4.509496533011757</v>
      </c>
      <c r="X45" s="43">
        <v>15.976560144709074</v>
      </c>
      <c r="Y45" s="43">
        <v>9.645764244799517</v>
      </c>
      <c r="Z45" s="43">
        <v>9.252475247524753</v>
      </c>
      <c r="AA45" s="4"/>
      <c r="AB45" s="4"/>
      <c r="AC45" s="39">
        <f t="shared" si="11"/>
        <v>1348.0361630546454</v>
      </c>
      <c r="AD45" s="39">
        <f t="shared" si="12"/>
        <v>1348.0361630546454</v>
      </c>
      <c r="AE45" s="60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4"/>
      <c r="DJ45" s="24"/>
      <c r="DK45" s="24"/>
      <c r="DL45" s="24"/>
      <c r="DM45" s="24"/>
      <c r="DN45" s="24"/>
      <c r="DO45" s="24"/>
      <c r="DP45" s="24"/>
      <c r="DQ45" s="25"/>
      <c r="DR45" s="25"/>
      <c r="DS45" s="25"/>
      <c r="DT45" s="25"/>
      <c r="DU45" s="25"/>
      <c r="DV45" s="25"/>
      <c r="DW45" s="25"/>
      <c r="DX45" s="25"/>
    </row>
    <row r="46" spans="1:128" ht="15.75">
      <c r="A46" s="5" t="s">
        <v>6</v>
      </c>
      <c r="B46" s="43">
        <v>35.28</v>
      </c>
      <c r="C46" s="43">
        <v>284.52</v>
      </c>
      <c r="D46" s="43">
        <v>548.7798537835395</v>
      </c>
      <c r="E46" s="43">
        <v>23.580000000000002</v>
      </c>
      <c r="F46" s="43">
        <v>17.1</v>
      </c>
      <c r="G46" s="1">
        <v>0</v>
      </c>
      <c r="H46" s="43">
        <v>4.14408711711138</v>
      </c>
      <c r="I46" s="43">
        <v>2.082454024721134</v>
      </c>
      <c r="J46" s="43">
        <v>17.56</v>
      </c>
      <c r="K46" s="43">
        <v>255.33</v>
      </c>
      <c r="L46" s="43">
        <v>37.95388151944529</v>
      </c>
      <c r="M46" s="43">
        <v>21.820000000000004</v>
      </c>
      <c r="N46" s="43">
        <v>19.783313234850773</v>
      </c>
      <c r="O46" s="43">
        <v>20.36</v>
      </c>
      <c r="P46" s="43">
        <v>11.721902321374738</v>
      </c>
      <c r="Q46" s="43">
        <v>7.1</v>
      </c>
      <c r="R46" s="5" t="s">
        <v>6</v>
      </c>
      <c r="S46" s="43">
        <v>8.501040096472718</v>
      </c>
      <c r="T46" s="43">
        <v>14.311086825444681</v>
      </c>
      <c r="U46" s="43">
        <v>22.64</v>
      </c>
      <c r="V46" s="43">
        <v>20.056346095869767</v>
      </c>
      <c r="W46" s="43">
        <v>5.12746457642448</v>
      </c>
      <c r="X46" s="43">
        <v>18.165940608984023</v>
      </c>
      <c r="Y46" s="43">
        <v>10.967591196864639</v>
      </c>
      <c r="Z46" s="43">
        <v>10.841584158415841</v>
      </c>
      <c r="AA46" s="4"/>
      <c r="AB46" s="4"/>
      <c r="AC46" s="39">
        <f t="shared" si="11"/>
        <v>1417.7265455595184</v>
      </c>
      <c r="AD46" s="39">
        <f t="shared" si="12"/>
        <v>1417.7265455595184</v>
      </c>
      <c r="AE46" s="60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4"/>
      <c r="DJ46" s="24"/>
      <c r="DK46" s="24"/>
      <c r="DL46" s="24"/>
      <c r="DM46" s="24"/>
      <c r="DN46" s="24"/>
      <c r="DO46" s="24"/>
      <c r="DP46" s="24"/>
      <c r="DQ46" s="25"/>
      <c r="DR46" s="25"/>
      <c r="DS46" s="25"/>
      <c r="DT46" s="25"/>
      <c r="DU46" s="25"/>
      <c r="DV46" s="25"/>
      <c r="DW46" s="25"/>
      <c r="DX46" s="25"/>
    </row>
    <row r="47" spans="1:128" ht="15.75">
      <c r="A47" s="5" t="s">
        <v>7</v>
      </c>
      <c r="B47" s="43">
        <v>47.519999999999996</v>
      </c>
      <c r="C47" s="43">
        <v>309.6</v>
      </c>
      <c r="D47" s="43">
        <v>806.7838458446387</v>
      </c>
      <c r="E47" s="43">
        <v>26.04</v>
      </c>
      <c r="F47" s="43">
        <v>18.24</v>
      </c>
      <c r="G47" s="1">
        <v>0</v>
      </c>
      <c r="H47" s="43">
        <v>4.125116219830606</v>
      </c>
      <c r="I47" s="43">
        <v>3.061501356647573</v>
      </c>
      <c r="J47" s="43">
        <v>18.380000000000003</v>
      </c>
      <c r="K47" s="43">
        <v>281.16</v>
      </c>
      <c r="L47" s="43">
        <v>55.79756305898904</v>
      </c>
      <c r="M47" s="43">
        <v>24.22</v>
      </c>
      <c r="N47" s="43">
        <v>29.084262888151944</v>
      </c>
      <c r="O47" s="43">
        <v>20.46</v>
      </c>
      <c r="P47" s="43">
        <v>17.232850969751784</v>
      </c>
      <c r="Q47" s="43">
        <v>7.86</v>
      </c>
      <c r="R47" s="5" t="s">
        <v>7</v>
      </c>
      <c r="S47" s="43">
        <v>12.497728871470203</v>
      </c>
      <c r="T47" s="43">
        <v>21.039317656516932</v>
      </c>
      <c r="U47" s="43">
        <v>24.439999999999998</v>
      </c>
      <c r="V47" s="43">
        <v>29.48565973269018</v>
      </c>
      <c r="W47" s="43">
        <v>7.538096673701135</v>
      </c>
      <c r="X47" s="43">
        <v>26.706496834488995</v>
      </c>
      <c r="Y47" s="43">
        <v>16.123907145010552</v>
      </c>
      <c r="Z47" s="43">
        <v>9.445544554455445</v>
      </c>
      <c r="AA47" s="4"/>
      <c r="AB47" s="4"/>
      <c r="AC47" s="39">
        <f t="shared" si="11"/>
        <v>1816.8418918063433</v>
      </c>
      <c r="AD47" s="39">
        <f t="shared" si="12"/>
        <v>1816.8418918063433</v>
      </c>
      <c r="AE47" s="60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4"/>
      <c r="DJ47" s="24"/>
      <c r="DK47" s="24"/>
      <c r="DL47" s="24"/>
      <c r="DM47" s="24"/>
      <c r="DN47" s="24"/>
      <c r="DO47" s="24"/>
      <c r="DP47" s="24"/>
      <c r="DQ47" s="25"/>
      <c r="DR47" s="25"/>
      <c r="DS47" s="25"/>
      <c r="DT47" s="25"/>
      <c r="DU47" s="25"/>
      <c r="DV47" s="25"/>
      <c r="DW47" s="25"/>
      <c r="DX47" s="25"/>
    </row>
    <row r="48" spans="1:128" ht="15.75">
      <c r="A48" s="5" t="s">
        <v>8</v>
      </c>
      <c r="B48" s="43">
        <v>54.96</v>
      </c>
      <c r="C48" s="43">
        <v>341.52</v>
      </c>
      <c r="D48" s="43">
        <v>816.9133328308714</v>
      </c>
      <c r="E48" s="43">
        <v>32.88</v>
      </c>
      <c r="F48" s="43">
        <v>22.08</v>
      </c>
      <c r="G48" s="1">
        <v>0</v>
      </c>
      <c r="H48" s="43">
        <v>4.118792587403681</v>
      </c>
      <c r="I48" s="43">
        <v>3.0999397045523067</v>
      </c>
      <c r="J48" s="43">
        <v>17.62</v>
      </c>
      <c r="K48" s="43">
        <v>330.66</v>
      </c>
      <c r="L48" s="43">
        <v>56.498123304190536</v>
      </c>
      <c r="M48" s="43">
        <v>24.32</v>
      </c>
      <c r="N48" s="43">
        <v>29.449427193246912</v>
      </c>
      <c r="O48" s="43">
        <v>24.62</v>
      </c>
      <c r="P48" s="43">
        <v>17.449216159179983</v>
      </c>
      <c r="Q48" s="43">
        <v>9.5</v>
      </c>
      <c r="R48" s="5" t="s">
        <v>8</v>
      </c>
      <c r="S48" s="43">
        <v>12.654642749472414</v>
      </c>
      <c r="T48" s="43">
        <v>21.30347452517335</v>
      </c>
      <c r="U48" s="43">
        <v>22.46</v>
      </c>
      <c r="V48" s="43">
        <v>29.855863732288213</v>
      </c>
      <c r="W48" s="43">
        <v>7.632740428097678</v>
      </c>
      <c r="X48" s="43">
        <v>27.041807356044618</v>
      </c>
      <c r="Y48" s="43">
        <v>16.32634911064215</v>
      </c>
      <c r="Z48" s="43">
        <v>12.059405940594061</v>
      </c>
      <c r="AA48" s="4"/>
      <c r="AB48" s="4"/>
      <c r="AC48" s="39">
        <f t="shared" si="11"/>
        <v>1935.0231156217576</v>
      </c>
      <c r="AD48" s="39">
        <f t="shared" si="12"/>
        <v>1935.0231156217576</v>
      </c>
      <c r="AE48" s="60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4"/>
      <c r="DJ48" s="24"/>
      <c r="DK48" s="24"/>
      <c r="DL48" s="24"/>
      <c r="DM48" s="24"/>
      <c r="DN48" s="24"/>
      <c r="DO48" s="24"/>
      <c r="DP48" s="24"/>
      <c r="DQ48" s="25"/>
      <c r="DR48" s="25"/>
      <c r="DS48" s="25"/>
      <c r="DT48" s="25"/>
      <c r="DU48" s="25"/>
      <c r="DV48" s="25"/>
      <c r="DW48" s="25"/>
      <c r="DX48" s="25"/>
    </row>
    <row r="49" spans="1:128" ht="15.75">
      <c r="A49" s="5" t="s">
        <v>9</v>
      </c>
      <c r="B49" s="43">
        <v>58.32000000000001</v>
      </c>
      <c r="C49" s="43">
        <v>388.2</v>
      </c>
      <c r="D49" s="43">
        <v>852.6644633705156</v>
      </c>
      <c r="E49" s="43">
        <v>31.560000000000002</v>
      </c>
      <c r="F49" s="43">
        <v>26.4</v>
      </c>
      <c r="G49" s="1">
        <v>0</v>
      </c>
      <c r="H49" s="43">
        <v>4.15673438196523</v>
      </c>
      <c r="I49" s="43">
        <v>3.2356044618631294</v>
      </c>
      <c r="J49" s="43">
        <v>20.44</v>
      </c>
      <c r="K49" s="43">
        <v>323.91</v>
      </c>
      <c r="L49" s="43">
        <v>58.970688875489905</v>
      </c>
      <c r="M49" s="43">
        <v>26.46</v>
      </c>
      <c r="N49" s="43">
        <v>30.73824238769973</v>
      </c>
      <c r="O49" s="43">
        <v>27.119999999999997</v>
      </c>
      <c r="P49" s="43">
        <v>18.212858004220685</v>
      </c>
      <c r="Q49" s="43">
        <v>11.139999999999999</v>
      </c>
      <c r="R49" s="5" t="s">
        <v>9</v>
      </c>
      <c r="S49" s="43">
        <v>13.208456436539041</v>
      </c>
      <c r="T49" s="43">
        <v>22.235792885137172</v>
      </c>
      <c r="U49" s="43">
        <v>25.44</v>
      </c>
      <c r="V49" s="43">
        <v>31.162466083810674</v>
      </c>
      <c r="W49" s="43">
        <v>7.966777208320772</v>
      </c>
      <c r="X49" s="43">
        <v>28.2252562556527</v>
      </c>
      <c r="Y49" s="43">
        <v>17.040850165812483</v>
      </c>
      <c r="Z49" s="43">
        <v>11.673267326732674</v>
      </c>
      <c r="AA49" s="4"/>
      <c r="AB49" s="4"/>
      <c r="AC49" s="39">
        <f t="shared" si="11"/>
        <v>2038.4814578437602</v>
      </c>
      <c r="AD49" s="39">
        <f t="shared" si="12"/>
        <v>2038.4814578437602</v>
      </c>
      <c r="AE49" s="60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4"/>
      <c r="DJ49" s="24"/>
      <c r="DK49" s="24"/>
      <c r="DL49" s="24"/>
      <c r="DM49" s="24"/>
      <c r="DN49" s="24"/>
      <c r="DO49" s="24"/>
      <c r="DP49" s="24"/>
      <c r="DQ49" s="25"/>
      <c r="DR49" s="25"/>
      <c r="DS49" s="25"/>
      <c r="DT49" s="25"/>
      <c r="DU49" s="25"/>
      <c r="DV49" s="25"/>
      <c r="DW49" s="25"/>
      <c r="DX49" s="25"/>
    </row>
    <row r="50" spans="1:128" ht="15.75">
      <c r="A50" s="5" t="s">
        <v>10</v>
      </c>
      <c r="B50" s="43">
        <v>59.76</v>
      </c>
      <c r="C50" s="43">
        <v>487.08</v>
      </c>
      <c r="D50" s="43">
        <v>824.0635589388004</v>
      </c>
      <c r="E50" s="43">
        <v>32.81999999999999</v>
      </c>
      <c r="F50" s="43">
        <v>37.38</v>
      </c>
      <c r="G50" s="1">
        <v>0</v>
      </c>
      <c r="H50" s="43">
        <v>4.135655607208815</v>
      </c>
      <c r="I50" s="43">
        <v>3.1270726560144717</v>
      </c>
      <c r="J50" s="43">
        <v>25.2</v>
      </c>
      <c r="K50" s="43">
        <v>286.02</v>
      </c>
      <c r="L50" s="43">
        <v>56.992636418450424</v>
      </c>
      <c r="M50" s="43">
        <v>25.860000000000003</v>
      </c>
      <c r="N50" s="43">
        <v>29.70719023213748</v>
      </c>
      <c r="O50" s="43">
        <v>28.82</v>
      </c>
      <c r="P50" s="43">
        <v>17.601944528188127</v>
      </c>
      <c r="Q50" s="43">
        <v>11.379999999999999</v>
      </c>
      <c r="R50" s="5" t="s">
        <v>10</v>
      </c>
      <c r="S50" s="43">
        <v>12.765405486885742</v>
      </c>
      <c r="T50" s="43">
        <v>21.48993819716612</v>
      </c>
      <c r="U50" s="43">
        <v>25.08</v>
      </c>
      <c r="V50" s="43">
        <v>30.117184202592714</v>
      </c>
      <c r="W50" s="43">
        <v>7.699547784142299</v>
      </c>
      <c r="X50" s="43">
        <v>27.27849713596624</v>
      </c>
      <c r="Y50" s="43">
        <v>16.46924932167622</v>
      </c>
      <c r="Z50" s="43">
        <v>12.876237623762375</v>
      </c>
      <c r="AA50" s="4"/>
      <c r="AB50" s="4"/>
      <c r="AC50" s="39">
        <f t="shared" si="11"/>
        <v>2083.7241181329914</v>
      </c>
      <c r="AD50" s="39">
        <f t="shared" si="12"/>
        <v>2083.7241181329914</v>
      </c>
      <c r="AE50" s="60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4"/>
      <c r="DJ50" s="24"/>
      <c r="DK50" s="24"/>
      <c r="DL50" s="24"/>
      <c r="DM50" s="24"/>
      <c r="DN50" s="24"/>
      <c r="DO50" s="24"/>
      <c r="DP50" s="24"/>
      <c r="DQ50" s="25"/>
      <c r="DR50" s="25"/>
      <c r="DS50" s="25"/>
      <c r="DT50" s="25"/>
      <c r="DU50" s="25"/>
      <c r="DV50" s="25"/>
      <c r="DW50" s="25"/>
      <c r="DX50" s="25"/>
    </row>
    <row r="51" spans="1:128" ht="15.75">
      <c r="A51" s="5" t="s">
        <v>11</v>
      </c>
      <c r="B51" s="43">
        <v>69.6</v>
      </c>
      <c r="C51" s="43">
        <v>520.68</v>
      </c>
      <c r="D51" s="43">
        <v>949.7883680032159</v>
      </c>
      <c r="E51" s="43">
        <v>32.46</v>
      </c>
      <c r="F51" s="43">
        <v>37.14</v>
      </c>
      <c r="G51" s="1">
        <v>0</v>
      </c>
      <c r="H51" s="43">
        <v>4.125116219830606</v>
      </c>
      <c r="I51" s="43">
        <v>3.6041603858908657</v>
      </c>
      <c r="J51" s="43">
        <v>26.260000000000005</v>
      </c>
      <c r="K51" s="43">
        <v>385.74</v>
      </c>
      <c r="L51" s="43">
        <v>65.68782534418652</v>
      </c>
      <c r="M51" s="43">
        <v>25.36</v>
      </c>
      <c r="N51" s="43">
        <v>34.239523665963226</v>
      </c>
      <c r="O51" s="43">
        <v>26.38</v>
      </c>
      <c r="P51" s="43">
        <v>20.287418349914585</v>
      </c>
      <c r="Q51" s="43">
        <v>11.219999999999999</v>
      </c>
      <c r="R51" s="5" t="s">
        <v>11</v>
      </c>
      <c r="S51" s="43">
        <v>14.71298361973671</v>
      </c>
      <c r="T51" s="43">
        <v>24.768591096372226</v>
      </c>
      <c r="U51" s="43">
        <v>27.599999999999998</v>
      </c>
      <c r="V51" s="43">
        <v>34.71206913878002</v>
      </c>
      <c r="W51" s="43">
        <v>8.874243794593509</v>
      </c>
      <c r="X51" s="43">
        <v>31.440292432921318</v>
      </c>
      <c r="Y51" s="43">
        <v>18.981911365691893</v>
      </c>
      <c r="Z51" s="43">
        <v>16.693069306930695</v>
      </c>
      <c r="AA51" s="4"/>
      <c r="AB51" s="4"/>
      <c r="AC51" s="39">
        <f t="shared" si="11"/>
        <v>2390.3555727240287</v>
      </c>
      <c r="AD51" s="39">
        <f t="shared" si="12"/>
        <v>2390.3555727240287</v>
      </c>
      <c r="AE51" s="60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4"/>
      <c r="DJ51" s="24"/>
      <c r="DK51" s="24"/>
      <c r="DL51" s="24"/>
      <c r="DM51" s="24"/>
      <c r="DN51" s="24"/>
      <c r="DO51" s="24"/>
      <c r="DP51" s="24"/>
      <c r="DQ51" s="25"/>
      <c r="DR51" s="25"/>
      <c r="DS51" s="25"/>
      <c r="DT51" s="25"/>
      <c r="DU51" s="25"/>
      <c r="DV51" s="25"/>
      <c r="DW51" s="25"/>
      <c r="DX51" s="25"/>
    </row>
    <row r="52" spans="1:128" ht="15.75">
      <c r="A52" s="5" t="s">
        <v>12</v>
      </c>
      <c r="B52" s="43">
        <v>58.800000000000004</v>
      </c>
      <c r="C52" s="43">
        <v>548.76</v>
      </c>
      <c r="D52" s="43">
        <v>1065.383690081399</v>
      </c>
      <c r="E52" s="43">
        <v>34.5</v>
      </c>
      <c r="F52" s="43">
        <v>34.559999999999995</v>
      </c>
      <c r="G52" s="1">
        <v>0</v>
      </c>
      <c r="H52" s="43">
        <v>4.14197923963574</v>
      </c>
      <c r="I52" s="43">
        <v>4.0428097678625265</v>
      </c>
      <c r="J52" s="43">
        <v>27.759999999999998</v>
      </c>
      <c r="K52" s="43">
        <v>346.22999999999996</v>
      </c>
      <c r="L52" s="43">
        <v>73.68245402472114</v>
      </c>
      <c r="M52" s="43">
        <v>22.599999999999998</v>
      </c>
      <c r="N52" s="43">
        <v>38.406692794694</v>
      </c>
      <c r="O52" s="43">
        <v>26.400000000000002</v>
      </c>
      <c r="P52" s="43">
        <v>22.756526982212847</v>
      </c>
      <c r="Q52" s="43">
        <v>12.74</v>
      </c>
      <c r="R52" s="5" t="s">
        <v>12</v>
      </c>
      <c r="S52" s="43">
        <v>16.503647874585468</v>
      </c>
      <c r="T52" s="43">
        <v>27.78308712692192</v>
      </c>
      <c r="U52" s="43">
        <v>32.34</v>
      </c>
      <c r="V52" s="43">
        <v>38.93675007536932</v>
      </c>
      <c r="W52" s="43">
        <v>9.954296050648177</v>
      </c>
      <c r="X52" s="43">
        <v>35.266777208320775</v>
      </c>
      <c r="Y52" s="43">
        <v>21.292131444075974</v>
      </c>
      <c r="Z52" s="43">
        <v>13.514851485148515</v>
      </c>
      <c r="AA52" s="4"/>
      <c r="AB52" s="4"/>
      <c r="AC52" s="39">
        <f t="shared" si="11"/>
        <v>2516.3556941555958</v>
      </c>
      <c r="AD52" s="39">
        <f t="shared" si="12"/>
        <v>2516.3556941555958</v>
      </c>
      <c r="AE52" s="60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4"/>
      <c r="DJ52" s="24"/>
      <c r="DK52" s="24"/>
      <c r="DL52" s="24"/>
      <c r="DM52" s="24"/>
      <c r="DN52" s="24"/>
      <c r="DO52" s="24"/>
      <c r="DP52" s="24"/>
      <c r="DQ52" s="25"/>
      <c r="DR52" s="25"/>
      <c r="DS52" s="25"/>
      <c r="DT52" s="25"/>
      <c r="DU52" s="25"/>
      <c r="DV52" s="25"/>
      <c r="DW52" s="25"/>
      <c r="DX52" s="25"/>
    </row>
    <row r="53" spans="1:128" ht="15.75">
      <c r="A53" s="5" t="s">
        <v>13</v>
      </c>
      <c r="B53" s="43">
        <v>67.68</v>
      </c>
      <c r="C53" s="43">
        <v>531.12</v>
      </c>
      <c r="D53" s="43">
        <v>1052.8707943925237</v>
      </c>
      <c r="E53" s="43">
        <v>33.84</v>
      </c>
      <c r="F53" s="43">
        <v>35.58</v>
      </c>
      <c r="G53" s="1">
        <v>0</v>
      </c>
      <c r="H53" s="43">
        <v>4.160950136916513</v>
      </c>
      <c r="I53" s="43">
        <v>3.9953271028037394</v>
      </c>
      <c r="J53" s="43">
        <v>25.380000000000003</v>
      </c>
      <c r="K53" s="43">
        <v>269.81999999999994</v>
      </c>
      <c r="L53" s="43">
        <v>72.81705607476637</v>
      </c>
      <c r="M53" s="43">
        <v>22.259999999999998</v>
      </c>
      <c r="N53" s="43">
        <v>37.95560747663553</v>
      </c>
      <c r="O53" s="43">
        <v>27.119999999999997</v>
      </c>
      <c r="P53" s="43">
        <v>22.489252336448605</v>
      </c>
      <c r="Q53" s="43">
        <v>11.459999999999999</v>
      </c>
      <c r="R53" s="5" t="s">
        <v>13</v>
      </c>
      <c r="S53" s="43">
        <v>16.309813084112154</v>
      </c>
      <c r="T53" s="43">
        <v>27.456775700934585</v>
      </c>
      <c r="U53" s="43">
        <v>26.14</v>
      </c>
      <c r="V53" s="43">
        <v>38.47943925233646</v>
      </c>
      <c r="W53" s="43">
        <v>9.837383177570096</v>
      </c>
      <c r="X53" s="43">
        <v>34.852570093457956</v>
      </c>
      <c r="Y53" s="43">
        <v>21.04205607476636</v>
      </c>
      <c r="Z53" s="43">
        <v>14.049504950495049</v>
      </c>
      <c r="AA53" s="4"/>
      <c r="AB53" s="4"/>
      <c r="AC53" s="39">
        <f t="shared" si="11"/>
        <v>2406.716529853767</v>
      </c>
      <c r="AD53" s="39">
        <f t="shared" si="12"/>
        <v>2406.716529853767</v>
      </c>
      <c r="AE53" s="60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4"/>
      <c r="DJ53" s="24"/>
      <c r="DK53" s="24"/>
      <c r="DL53" s="24"/>
      <c r="DM53" s="24"/>
      <c r="DN53" s="24"/>
      <c r="DO53" s="24"/>
      <c r="DP53" s="24"/>
      <c r="DQ53" s="25"/>
      <c r="DR53" s="25"/>
      <c r="DS53" s="25"/>
      <c r="DT53" s="25"/>
      <c r="DU53" s="25"/>
      <c r="DV53" s="25"/>
      <c r="DW53" s="25"/>
      <c r="DX53" s="25"/>
    </row>
    <row r="54" spans="1:128" ht="15.75">
      <c r="A54" s="6" t="s">
        <v>14</v>
      </c>
      <c r="B54" s="43">
        <v>56.16</v>
      </c>
      <c r="C54" s="43">
        <v>543.72</v>
      </c>
      <c r="D54" s="43">
        <v>909.2704200582857</v>
      </c>
      <c r="E54" s="43">
        <v>33.18</v>
      </c>
      <c r="F54" s="43">
        <v>37.14</v>
      </c>
      <c r="G54" s="1">
        <v>0</v>
      </c>
      <c r="H54" s="43">
        <v>4.167273769343438</v>
      </c>
      <c r="I54" s="43">
        <v>3.4504069942719333</v>
      </c>
      <c r="J54" s="43">
        <v>25.4</v>
      </c>
      <c r="K54" s="43">
        <v>398.60999999999996</v>
      </c>
      <c r="L54" s="43">
        <v>62.88558436338057</v>
      </c>
      <c r="M54" s="43">
        <v>24.48</v>
      </c>
      <c r="N54" s="43">
        <v>32.77886644558337</v>
      </c>
      <c r="O54" s="43">
        <v>27.220000000000006</v>
      </c>
      <c r="P54" s="43">
        <v>19.421957592201792</v>
      </c>
      <c r="Q54" s="43">
        <v>11.080000000000002</v>
      </c>
      <c r="R54" s="6" t="s">
        <v>14</v>
      </c>
      <c r="S54" s="43">
        <v>14.085328107727868</v>
      </c>
      <c r="T54" s="43">
        <v>23.711963621746563</v>
      </c>
      <c r="U54" s="43">
        <v>29.48</v>
      </c>
      <c r="V54" s="43">
        <v>33.231253140387906</v>
      </c>
      <c r="W54" s="43">
        <v>8.495668777007337</v>
      </c>
      <c r="X54" s="43">
        <v>30.099050346698828</v>
      </c>
      <c r="Y54" s="43">
        <v>18.172143503165515</v>
      </c>
      <c r="Z54" s="43">
        <v>16.915841584158418</v>
      </c>
      <c r="AA54" s="4"/>
      <c r="AB54" s="4"/>
      <c r="AC54" s="39">
        <f t="shared" si="11"/>
        <v>2363.155758303959</v>
      </c>
      <c r="AD54" s="39">
        <f t="shared" si="12"/>
        <v>2363.155758303959</v>
      </c>
      <c r="AE54" s="25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5"/>
      <c r="DR54" s="25"/>
      <c r="DS54" s="25"/>
      <c r="DT54" s="25"/>
      <c r="DU54" s="25"/>
      <c r="DV54" s="25"/>
      <c r="DW54" s="25"/>
      <c r="DX54" s="25"/>
    </row>
    <row r="55" spans="1:128" ht="15.75">
      <c r="A55" s="6" t="s">
        <v>15</v>
      </c>
      <c r="B55" s="43">
        <v>48.24</v>
      </c>
      <c r="C55" s="43">
        <v>529.44</v>
      </c>
      <c r="D55" s="43">
        <v>1073.1297683649886</v>
      </c>
      <c r="E55" s="43">
        <v>31.740000000000002</v>
      </c>
      <c r="F55" s="43">
        <v>36.24</v>
      </c>
      <c r="G55" s="1">
        <v>0</v>
      </c>
      <c r="H55" s="43">
        <v>4.148302872062664</v>
      </c>
      <c r="I55" s="43">
        <v>4.072203798613206</v>
      </c>
      <c r="J55" s="43">
        <v>27.839999999999996</v>
      </c>
      <c r="K55" s="43">
        <v>332.36999999999995</v>
      </c>
      <c r="L55" s="43">
        <v>74.21817656516934</v>
      </c>
      <c r="M55" s="43">
        <v>26.740000000000002</v>
      </c>
      <c r="N55" s="43">
        <v>38.68593608682546</v>
      </c>
      <c r="O55" s="43">
        <v>28.64</v>
      </c>
      <c r="P55" s="43">
        <v>22.921982715305</v>
      </c>
      <c r="Q55" s="43">
        <v>12.48</v>
      </c>
      <c r="R55" s="6" t="s">
        <v>15</v>
      </c>
      <c r="S55" s="43">
        <v>16.623640840116572</v>
      </c>
      <c r="T55" s="43">
        <v>27.985089438247417</v>
      </c>
      <c r="U55" s="43">
        <v>30.8</v>
      </c>
      <c r="V55" s="43">
        <v>39.21984725153252</v>
      </c>
      <c r="W55" s="43">
        <v>10.02667068636318</v>
      </c>
      <c r="X55" s="43">
        <v>35.523191136569196</v>
      </c>
      <c r="Y55" s="43">
        <v>21.44694000602955</v>
      </c>
      <c r="Z55" s="43">
        <v>17.435643564356436</v>
      </c>
      <c r="AA55" s="4"/>
      <c r="AB55" s="4"/>
      <c r="AC55" s="39">
        <f t="shared" si="11"/>
        <v>2489.9673933261793</v>
      </c>
      <c r="AD55" s="39">
        <f t="shared" si="12"/>
        <v>2489.9673933261793</v>
      </c>
      <c r="AE55" s="25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5"/>
      <c r="DR55" s="25"/>
      <c r="DS55" s="25"/>
      <c r="DT55" s="25"/>
      <c r="DU55" s="25"/>
      <c r="DV55" s="25"/>
      <c r="DW55" s="25"/>
      <c r="DX55" s="25"/>
    </row>
    <row r="56" spans="1:128" ht="15.75">
      <c r="A56" s="6" t="s">
        <v>16</v>
      </c>
      <c r="B56" s="43">
        <v>46.080000000000005</v>
      </c>
      <c r="C56" s="43">
        <v>517.6800000000001</v>
      </c>
      <c r="D56" s="43">
        <v>1239.3725253743344</v>
      </c>
      <c r="E56" s="43">
        <v>33.419999999999995</v>
      </c>
      <c r="F56" s="43">
        <v>35.04</v>
      </c>
      <c r="G56" s="1">
        <v>0</v>
      </c>
      <c r="H56" s="43">
        <v>4.148302872062664</v>
      </c>
      <c r="I56" s="43">
        <v>4.703044920108533</v>
      </c>
      <c r="J56" s="43">
        <v>26.660000000000004</v>
      </c>
      <c r="K56" s="43">
        <v>335.07</v>
      </c>
      <c r="L56" s="43">
        <v>85.7156064717114</v>
      </c>
      <c r="M56" s="43">
        <v>27.360000000000003</v>
      </c>
      <c r="N56" s="43">
        <v>44.67892674103106</v>
      </c>
      <c r="O56" s="43">
        <v>29.36</v>
      </c>
      <c r="P56" s="43">
        <v>26.472917294744253</v>
      </c>
      <c r="Q56" s="43">
        <v>12.04</v>
      </c>
      <c r="R56" s="6" t="s">
        <v>16</v>
      </c>
      <c r="S56" s="43">
        <v>19.198874484976386</v>
      </c>
      <c r="T56" s="43">
        <v>32.32036981207919</v>
      </c>
      <c r="U56" s="43">
        <v>33.32</v>
      </c>
      <c r="V56" s="43">
        <v>45.29554818611196</v>
      </c>
      <c r="W56" s="43">
        <v>11.579941714400563</v>
      </c>
      <c r="X56" s="43">
        <v>41.026228519746766</v>
      </c>
      <c r="Y56" s="43">
        <v>24.769369912571605</v>
      </c>
      <c r="Z56" s="43">
        <v>16.35148514851485</v>
      </c>
      <c r="AA56" s="4"/>
      <c r="AB56" s="4"/>
      <c r="AC56" s="39">
        <f t="shared" si="11"/>
        <v>2691.663141452394</v>
      </c>
      <c r="AD56" s="39">
        <f t="shared" si="12"/>
        <v>2691.663141452394</v>
      </c>
      <c r="AE56" s="25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5"/>
      <c r="DR56" s="25"/>
      <c r="DS56" s="25"/>
      <c r="DT56" s="25"/>
      <c r="DU56" s="25"/>
      <c r="DV56" s="25"/>
      <c r="DW56" s="25"/>
      <c r="DX56" s="25"/>
    </row>
    <row r="57" spans="1:128" ht="15.75">
      <c r="A57" s="6" t="s">
        <v>17</v>
      </c>
      <c r="B57" s="43">
        <v>50.64</v>
      </c>
      <c r="C57" s="43">
        <v>582.96</v>
      </c>
      <c r="D57" s="43">
        <v>1377.014377951965</v>
      </c>
      <c r="E57" s="43">
        <v>34.98</v>
      </c>
      <c r="F57" s="43">
        <v>39.839999999999996</v>
      </c>
      <c r="G57" s="1">
        <v>0</v>
      </c>
      <c r="H57" s="43">
        <v>4.1314398522575315</v>
      </c>
      <c r="I57" s="43">
        <v>5.225354235755201</v>
      </c>
      <c r="J57" s="43">
        <v>25.36</v>
      </c>
      <c r="K57" s="43">
        <v>408.69</v>
      </c>
      <c r="L57" s="43">
        <v>95.23498392121397</v>
      </c>
      <c r="M57" s="43">
        <v>29.08</v>
      </c>
      <c r="N57" s="43">
        <v>49.64086523967441</v>
      </c>
      <c r="O57" s="43">
        <v>25.540000000000003</v>
      </c>
      <c r="P57" s="43">
        <v>29.412938398150946</v>
      </c>
      <c r="Q57" s="43">
        <v>11.899999999999999</v>
      </c>
      <c r="R57" s="6" t="s">
        <v>17</v>
      </c>
      <c r="S57" s="43">
        <v>21.331057180182896</v>
      </c>
      <c r="T57" s="43">
        <v>35.90979549793991</v>
      </c>
      <c r="U57" s="43">
        <v>34.32</v>
      </c>
      <c r="V57" s="43">
        <v>50.32596723947343</v>
      </c>
      <c r="W57" s="43">
        <v>12.865983318259472</v>
      </c>
      <c r="X57" s="43">
        <v>45.58250678323787</v>
      </c>
      <c r="Y57" s="43">
        <v>27.520198974977394</v>
      </c>
      <c r="Z57" s="43">
        <v>13.35148514851485</v>
      </c>
      <c r="AA57" s="4"/>
      <c r="AB57" s="4"/>
      <c r="AC57" s="39">
        <f t="shared" si="11"/>
        <v>3010.8569537416033</v>
      </c>
      <c r="AD57" s="39">
        <f t="shared" si="12"/>
        <v>3010.8569537416033</v>
      </c>
      <c r="AE57" s="25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5"/>
      <c r="DR57" s="25"/>
      <c r="DS57" s="25"/>
      <c r="DT57" s="25"/>
      <c r="DU57" s="25"/>
      <c r="DV57" s="25"/>
      <c r="DW57" s="25"/>
      <c r="DX57" s="25"/>
    </row>
    <row r="58" spans="1:128" ht="15.75">
      <c r="A58" s="6" t="s">
        <v>18</v>
      </c>
      <c r="B58" s="43">
        <v>52.32</v>
      </c>
      <c r="C58" s="43">
        <v>573.12</v>
      </c>
      <c r="D58" s="43">
        <v>1523.5940131645061</v>
      </c>
      <c r="E58" s="43">
        <v>41.46</v>
      </c>
      <c r="F58" s="43">
        <v>45.72</v>
      </c>
      <c r="G58" s="1">
        <v>0</v>
      </c>
      <c r="H58" s="43">
        <v>4.09139018022034</v>
      </c>
      <c r="I58" s="43">
        <v>5.781579740729575</v>
      </c>
      <c r="J58" s="43">
        <v>25.560000000000002</v>
      </c>
      <c r="K58" s="43">
        <v>344.07</v>
      </c>
      <c r="L58" s="43">
        <v>105.37250276354136</v>
      </c>
      <c r="M58" s="43">
        <v>34.160000000000004</v>
      </c>
      <c r="N58" s="43">
        <v>54.92500753693097</v>
      </c>
      <c r="O58" s="43">
        <v>29.24</v>
      </c>
      <c r="P58" s="43">
        <v>32.54386996281781</v>
      </c>
      <c r="Q58" s="43">
        <v>12.34</v>
      </c>
      <c r="R58" s="6" t="s">
        <v>18</v>
      </c>
      <c r="S58" s="43">
        <v>23.601693297156064</v>
      </c>
      <c r="T58" s="43">
        <v>39.73230077379158</v>
      </c>
      <c r="U58" s="43">
        <v>39.24</v>
      </c>
      <c r="V58" s="43">
        <v>55.68303688071551</v>
      </c>
      <c r="W58" s="43">
        <v>14.235534117174154</v>
      </c>
      <c r="X58" s="43">
        <v>50.43464727163099</v>
      </c>
      <c r="Y58" s="43">
        <v>30.449653301175765</v>
      </c>
      <c r="Z58" s="43">
        <v>14.792079207920791</v>
      </c>
      <c r="AA58" s="4"/>
      <c r="AB58" s="4"/>
      <c r="AC58" s="39">
        <f t="shared" si="11"/>
        <v>3152.467308198311</v>
      </c>
      <c r="AD58" s="39">
        <f t="shared" si="12"/>
        <v>3152.467308198311</v>
      </c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5"/>
      <c r="DR58" s="25"/>
      <c r="DS58" s="25"/>
      <c r="DT58" s="25"/>
      <c r="DU58" s="25"/>
      <c r="DV58" s="25"/>
      <c r="DW58" s="25"/>
      <c r="DX58" s="25"/>
    </row>
    <row r="59" spans="1:128" ht="15.75">
      <c r="A59" s="6" t="s">
        <v>19</v>
      </c>
      <c r="B59" s="43">
        <v>47.04</v>
      </c>
      <c r="C59" s="43">
        <v>562.08</v>
      </c>
      <c r="D59" s="43">
        <v>1605.225761230027</v>
      </c>
      <c r="E59" s="43">
        <v>38.46</v>
      </c>
      <c r="F59" s="43">
        <v>42.3</v>
      </c>
      <c r="G59" s="1">
        <v>0</v>
      </c>
      <c r="H59" s="43">
        <v>4.0892823027446985</v>
      </c>
      <c r="I59" s="43">
        <v>6.091347603255954</v>
      </c>
      <c r="J59" s="43">
        <v>24.299999999999997</v>
      </c>
      <c r="K59" s="43">
        <v>238.94999999999996</v>
      </c>
      <c r="L59" s="43">
        <v>111.01819415134158</v>
      </c>
      <c r="M59" s="43">
        <v>34.18</v>
      </c>
      <c r="N59" s="43">
        <v>57.86780223093157</v>
      </c>
      <c r="O59" s="43">
        <v>30.5</v>
      </c>
      <c r="P59" s="43">
        <v>34.28751884232741</v>
      </c>
      <c r="Q59" s="43">
        <v>12.2</v>
      </c>
      <c r="R59" s="6" t="s">
        <v>19</v>
      </c>
      <c r="S59" s="43">
        <v>24.866234549291526</v>
      </c>
      <c r="T59" s="43">
        <v>41.86109436237564</v>
      </c>
      <c r="U59" s="43">
        <v>37.800000000000004</v>
      </c>
      <c r="V59" s="43">
        <v>58.66644558335846</v>
      </c>
      <c r="W59" s="43">
        <v>14.998251432016882</v>
      </c>
      <c r="X59" s="43">
        <v>53.136855592402775</v>
      </c>
      <c r="Y59" s="43">
        <v>32.081097377148026</v>
      </c>
      <c r="Z59" s="43">
        <v>14.643564356435643</v>
      </c>
      <c r="AA59" s="4"/>
      <c r="AB59" s="4"/>
      <c r="AC59" s="39">
        <f t="shared" si="11"/>
        <v>3126.643449613657</v>
      </c>
      <c r="AD59" s="39">
        <f t="shared" si="12"/>
        <v>3126.643449613657</v>
      </c>
      <c r="AE59" s="25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5"/>
      <c r="DR59" s="25"/>
      <c r="DS59" s="25"/>
      <c r="DT59" s="25"/>
      <c r="DU59" s="25"/>
      <c r="DV59" s="25"/>
      <c r="DW59" s="25"/>
      <c r="DX59" s="25"/>
    </row>
    <row r="60" spans="1:128" ht="15.75">
      <c r="A60" s="6" t="s">
        <v>20</v>
      </c>
      <c r="B60" s="43">
        <v>46.31999999999999</v>
      </c>
      <c r="C60" s="43">
        <v>538.92</v>
      </c>
      <c r="D60" s="43">
        <v>1587.3501959602052</v>
      </c>
      <c r="E60" s="43">
        <v>41.220000000000006</v>
      </c>
      <c r="F60" s="43">
        <v>45.36</v>
      </c>
      <c r="G60" s="1">
        <v>0</v>
      </c>
      <c r="H60" s="43">
        <v>4.108253200025473</v>
      </c>
      <c r="I60" s="43">
        <v>6.023515224600543</v>
      </c>
      <c r="J60" s="43">
        <v>25.240000000000002</v>
      </c>
      <c r="K60" s="43">
        <v>242.90999999999997</v>
      </c>
      <c r="L60" s="43">
        <v>109.7819113656919</v>
      </c>
      <c r="M60" s="43">
        <v>27.259999999999998</v>
      </c>
      <c r="N60" s="43">
        <v>57.22339463370516</v>
      </c>
      <c r="O60" s="43">
        <v>31.14</v>
      </c>
      <c r="P60" s="43">
        <v>33.90569791980706</v>
      </c>
      <c r="Q60" s="43">
        <v>13.46</v>
      </c>
      <c r="R60" s="6" t="s">
        <v>20</v>
      </c>
      <c r="S60" s="43">
        <v>24.589327705758215</v>
      </c>
      <c r="T60" s="43">
        <v>41.39493518239373</v>
      </c>
      <c r="U60" s="43">
        <v>31.900000000000006</v>
      </c>
      <c r="V60" s="43">
        <v>58.01314440759723</v>
      </c>
      <c r="W60" s="43">
        <v>14.831233041905335</v>
      </c>
      <c r="X60" s="43">
        <v>52.545131142598734</v>
      </c>
      <c r="Y60" s="43">
        <v>31.72384684956286</v>
      </c>
      <c r="Z60" s="43">
        <v>15.163366336633661</v>
      </c>
      <c r="AA60" s="4"/>
      <c r="AB60" s="4"/>
      <c r="AC60" s="39">
        <f t="shared" si="11"/>
        <v>3080.3839529704846</v>
      </c>
      <c r="AD60" s="39">
        <f t="shared" si="12"/>
        <v>3080.3839529704846</v>
      </c>
      <c r="AE60" s="25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5"/>
      <c r="DR60" s="25"/>
      <c r="DS60" s="25"/>
      <c r="DT60" s="25"/>
      <c r="DU60" s="25"/>
      <c r="DV60" s="25"/>
      <c r="DW60" s="25"/>
      <c r="DX60" s="25"/>
    </row>
    <row r="61" spans="1:128" ht="15.75">
      <c r="A61" s="6" t="s">
        <v>21</v>
      </c>
      <c r="B61" s="43">
        <v>44.4</v>
      </c>
      <c r="C61" s="43">
        <v>509.76</v>
      </c>
      <c r="D61" s="43">
        <v>1545.6405436639536</v>
      </c>
      <c r="E61" s="43">
        <v>41.580000000000005</v>
      </c>
      <c r="F61" s="43">
        <v>42.78</v>
      </c>
      <c r="G61" s="1">
        <v>0</v>
      </c>
      <c r="H61" s="43">
        <v>4.110361077501115</v>
      </c>
      <c r="I61" s="43">
        <v>5.865239674404583</v>
      </c>
      <c r="J61" s="43">
        <v>26.76</v>
      </c>
      <c r="K61" s="43">
        <v>254.52</v>
      </c>
      <c r="L61" s="43">
        <v>106.8972515325093</v>
      </c>
      <c r="M61" s="43">
        <v>20.979999999999997</v>
      </c>
      <c r="N61" s="43">
        <v>55.71977690684354</v>
      </c>
      <c r="O61" s="43">
        <v>33.879999999999995</v>
      </c>
      <c r="P61" s="43">
        <v>33.01478243392624</v>
      </c>
      <c r="Q61" s="43">
        <v>15.620000000000001</v>
      </c>
      <c r="R61" s="6" t="s">
        <v>21</v>
      </c>
      <c r="S61" s="43">
        <v>23.943211737513817</v>
      </c>
      <c r="T61" s="43">
        <v>40.3072304291026</v>
      </c>
      <c r="U61" s="43">
        <v>27.64</v>
      </c>
      <c r="V61" s="43">
        <v>56.488774997487695</v>
      </c>
      <c r="W61" s="43">
        <v>14.441523464978395</v>
      </c>
      <c r="X61" s="43">
        <v>51.164440759722645</v>
      </c>
      <c r="Y61" s="43">
        <v>30.890262285197473</v>
      </c>
      <c r="Z61" s="43">
        <v>13.425742574257425</v>
      </c>
      <c r="AA61" s="4"/>
      <c r="AB61" s="4"/>
      <c r="AC61" s="39">
        <f t="shared" si="11"/>
        <v>2999.8291415373988</v>
      </c>
      <c r="AD61" s="39">
        <f t="shared" si="12"/>
        <v>2999.8291415373988</v>
      </c>
      <c r="AE61" s="25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5"/>
      <c r="DR61" s="25"/>
      <c r="DS61" s="25"/>
      <c r="DT61" s="25"/>
      <c r="DU61" s="25"/>
      <c r="DV61" s="25"/>
      <c r="DW61" s="25"/>
      <c r="DX61" s="25"/>
    </row>
    <row r="62" spans="1:128" ht="15.75">
      <c r="A62" s="6" t="s">
        <v>22</v>
      </c>
      <c r="B62" s="43">
        <v>47.519999999999996</v>
      </c>
      <c r="C62" s="43">
        <v>497.63999999999993</v>
      </c>
      <c r="D62" s="43">
        <v>1330.5379082504273</v>
      </c>
      <c r="E62" s="43">
        <v>45.480000000000004</v>
      </c>
      <c r="F62" s="43">
        <v>43.92</v>
      </c>
      <c r="G62" s="1">
        <v>0</v>
      </c>
      <c r="H62" s="43">
        <v>4.120900464879323</v>
      </c>
      <c r="I62" s="43">
        <v>5.048990051251131</v>
      </c>
      <c r="J62" s="43">
        <v>32.199999999999996</v>
      </c>
      <c r="K62" s="43">
        <v>253.34999999999997</v>
      </c>
      <c r="L62" s="43">
        <v>92.02064867852478</v>
      </c>
      <c r="M62" s="43">
        <v>19.98</v>
      </c>
      <c r="N62" s="43">
        <v>47.96540548688575</v>
      </c>
      <c r="O62" s="43">
        <v>34.900000000000006</v>
      </c>
      <c r="P62" s="43">
        <v>28.420203999598037</v>
      </c>
      <c r="Q62" s="43">
        <v>16.419999999999998</v>
      </c>
      <c r="R62" s="6" t="s">
        <v>22</v>
      </c>
      <c r="S62" s="43">
        <v>20.611099386996283</v>
      </c>
      <c r="T62" s="43">
        <v>34.69778162998694</v>
      </c>
      <c r="U62" s="43">
        <v>24.5</v>
      </c>
      <c r="V62" s="43">
        <v>48.62738418249423</v>
      </c>
      <c r="W62" s="43">
        <v>12.43173550396945</v>
      </c>
      <c r="X62" s="43">
        <v>44.044023213747366</v>
      </c>
      <c r="Y62" s="43">
        <v>26.591347603255958</v>
      </c>
      <c r="Z62" s="43">
        <v>20.04950495049505</v>
      </c>
      <c r="AA62" s="4"/>
      <c r="AB62" s="4"/>
      <c r="AC62" s="39">
        <f t="shared" si="11"/>
        <v>2731.0769334025113</v>
      </c>
      <c r="AD62" s="39">
        <f t="shared" si="12"/>
        <v>2731.0769334025113</v>
      </c>
      <c r="AE62" s="25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5"/>
      <c r="DR62" s="25"/>
      <c r="DS62" s="25"/>
      <c r="DT62" s="25"/>
      <c r="DU62" s="25"/>
      <c r="DV62" s="25"/>
      <c r="DW62" s="25"/>
      <c r="DX62" s="25"/>
    </row>
    <row r="63" spans="1:128" ht="15.75">
      <c r="A63" s="6" t="s">
        <v>23</v>
      </c>
      <c r="B63" s="43">
        <v>47.28000000000001</v>
      </c>
      <c r="C63" s="43">
        <v>524.16</v>
      </c>
      <c r="D63" s="43">
        <v>1160.7200381871169</v>
      </c>
      <c r="E63" s="43">
        <v>39.36</v>
      </c>
      <c r="F63" s="43">
        <v>35.46</v>
      </c>
      <c r="G63" s="1">
        <v>0</v>
      </c>
      <c r="H63" s="43">
        <v>4.173597401770362</v>
      </c>
      <c r="I63" s="43">
        <v>4.404582454024721</v>
      </c>
      <c r="J63" s="43">
        <v>34.519999999999996</v>
      </c>
      <c r="K63" s="43">
        <v>251.91</v>
      </c>
      <c r="L63" s="43">
        <v>80.27596221485278</v>
      </c>
      <c r="M63" s="43">
        <v>18.04</v>
      </c>
      <c r="N63" s="43">
        <v>41.84353331323486</v>
      </c>
      <c r="O63" s="43">
        <v>27.919999999999998</v>
      </c>
      <c r="P63" s="43">
        <v>24.79290523565471</v>
      </c>
      <c r="Q63" s="43">
        <v>15.14</v>
      </c>
      <c r="R63" s="6" t="s">
        <v>23</v>
      </c>
      <c r="S63" s="43">
        <v>17.980484373429807</v>
      </c>
      <c r="T63" s="43">
        <v>30.26926942015878</v>
      </c>
      <c r="U63" s="43">
        <v>22.919999999999998</v>
      </c>
      <c r="V63" s="43">
        <v>42.42102301276254</v>
      </c>
      <c r="W63" s="43">
        <v>10.845060797909758</v>
      </c>
      <c r="X63" s="43">
        <v>38.422640940608986</v>
      </c>
      <c r="Y63" s="43">
        <v>23.19746759119687</v>
      </c>
      <c r="Z63" s="43">
        <v>21.43069306930693</v>
      </c>
      <c r="AA63" s="4"/>
      <c r="AB63" s="4"/>
      <c r="AC63" s="39">
        <f t="shared" si="11"/>
        <v>2517.4872580120277</v>
      </c>
      <c r="AD63" s="39">
        <f t="shared" si="12"/>
        <v>2517.4872580120277</v>
      </c>
      <c r="AE63" s="25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5"/>
      <c r="DR63" s="25"/>
      <c r="DS63" s="25"/>
      <c r="DT63" s="25"/>
      <c r="DU63" s="25"/>
      <c r="DV63" s="25"/>
      <c r="DW63" s="25"/>
      <c r="DX63" s="25"/>
    </row>
    <row r="64" spans="1:128" ht="15.75">
      <c r="A64" s="6" t="s">
        <v>24</v>
      </c>
      <c r="B64" s="43">
        <v>41.519999999999996</v>
      </c>
      <c r="C64" s="43">
        <v>474.24</v>
      </c>
      <c r="D64" s="43">
        <v>809.7631067229426</v>
      </c>
      <c r="E64" s="43">
        <v>29.46</v>
      </c>
      <c r="F64" s="43">
        <v>24.840000000000003</v>
      </c>
      <c r="G64" s="1">
        <v>0</v>
      </c>
      <c r="H64" s="43">
        <v>4.137763484684456</v>
      </c>
      <c r="I64" s="43">
        <v>3.0728067530901426</v>
      </c>
      <c r="J64" s="43">
        <v>28.159999999999997</v>
      </c>
      <c r="K64" s="43">
        <v>248.40000000000003</v>
      </c>
      <c r="L64" s="43">
        <v>56.003610189930676</v>
      </c>
      <c r="M64" s="43">
        <v>17.259999999999998</v>
      </c>
      <c r="N64" s="43">
        <v>29.191664154356353</v>
      </c>
      <c r="O64" s="43">
        <v>21.1</v>
      </c>
      <c r="P64" s="43">
        <v>17.29648779017185</v>
      </c>
      <c r="Q64" s="43">
        <v>9.379999999999999</v>
      </c>
      <c r="R64" s="6" t="s">
        <v>24</v>
      </c>
      <c r="S64" s="43">
        <v>12.543880012059091</v>
      </c>
      <c r="T64" s="43">
        <v>21.117010853180588</v>
      </c>
      <c r="U64" s="43">
        <v>20.48</v>
      </c>
      <c r="V64" s="43">
        <v>29.594543261983727</v>
      </c>
      <c r="W64" s="43">
        <v>7.5659330720530615</v>
      </c>
      <c r="X64" s="43">
        <v>26.80511757612301</v>
      </c>
      <c r="Y64" s="43">
        <v>16.183448899608084</v>
      </c>
      <c r="Z64" s="43">
        <v>13.396039603960395</v>
      </c>
      <c r="AA64" s="4"/>
      <c r="AB64" s="4"/>
      <c r="AC64" s="39">
        <f t="shared" si="11"/>
        <v>1961.511412374144</v>
      </c>
      <c r="AD64" s="39">
        <f t="shared" si="12"/>
        <v>1961.511412374144</v>
      </c>
      <c r="AE64" s="25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5"/>
      <c r="DR64" s="25"/>
      <c r="DS64" s="25"/>
      <c r="DT64" s="25"/>
      <c r="DU64" s="25"/>
      <c r="DV64" s="25"/>
      <c r="DW64" s="25"/>
      <c r="DX64" s="25"/>
    </row>
    <row r="65" spans="1:128" ht="15.75">
      <c r="A65" s="7" t="s">
        <v>26</v>
      </c>
      <c r="B65" s="38">
        <f>SUM(B41:B64)</f>
        <v>1105.2</v>
      </c>
      <c r="C65" s="38">
        <f aca="true" t="shared" si="13" ref="C65:U65">SUM(C41:C64)</f>
        <v>10849.199999999999</v>
      </c>
      <c r="D65" s="38">
        <f t="shared" si="13"/>
        <v>23717.299999999992</v>
      </c>
      <c r="E65" s="38">
        <f t="shared" si="13"/>
        <v>766.3800000000002</v>
      </c>
      <c r="F65" s="38">
        <f t="shared" si="13"/>
        <v>745.56</v>
      </c>
      <c r="G65" s="38">
        <f t="shared" si="13"/>
        <v>0</v>
      </c>
      <c r="H65" s="38">
        <f t="shared" si="13"/>
        <v>99.30000000000001</v>
      </c>
      <c r="I65" s="38">
        <f t="shared" si="13"/>
        <v>90</v>
      </c>
      <c r="J65" s="38">
        <f t="shared" si="13"/>
        <v>577.1999999999999</v>
      </c>
      <c r="K65" s="38">
        <f>SUM(K41:K64)</f>
        <v>7132.1399999999985</v>
      </c>
      <c r="L65" s="38">
        <f>SUM(L41:L64)</f>
        <v>1640.3</v>
      </c>
      <c r="M65" s="38">
        <f>SUM(M41:M64)</f>
        <v>574.6800000000001</v>
      </c>
      <c r="N65" s="38">
        <f t="shared" si="13"/>
        <v>855.0000000000001</v>
      </c>
      <c r="O65" s="38">
        <f t="shared" si="13"/>
        <v>622.9399999999999</v>
      </c>
      <c r="P65" s="38">
        <f t="shared" si="13"/>
        <v>506.6000000000001</v>
      </c>
      <c r="Q65" s="38">
        <f t="shared" si="13"/>
        <v>259.75999999999993</v>
      </c>
      <c r="R65" s="7" t="s">
        <v>26</v>
      </c>
      <c r="S65" s="38">
        <f t="shared" si="13"/>
        <v>367.4</v>
      </c>
      <c r="T65" s="38">
        <f t="shared" si="13"/>
        <v>618.5</v>
      </c>
      <c r="U65" s="38">
        <f t="shared" si="13"/>
        <v>631.94</v>
      </c>
      <c r="V65" s="38">
        <f aca="true" t="shared" si="14" ref="V65:AD65">SUM(V41:V64)</f>
        <v>866.8000000000002</v>
      </c>
      <c r="W65" s="38">
        <f t="shared" si="14"/>
        <v>221.6</v>
      </c>
      <c r="X65" s="38">
        <f t="shared" si="14"/>
        <v>785.1000000000001</v>
      </c>
      <c r="Y65" s="38">
        <f t="shared" si="14"/>
        <v>474.00000000000006</v>
      </c>
      <c r="Z65" s="38">
        <f t="shared" si="14"/>
        <v>329.5693069306931</v>
      </c>
      <c r="AA65" s="38">
        <f t="shared" si="14"/>
        <v>0</v>
      </c>
      <c r="AB65" s="38">
        <f t="shared" si="14"/>
        <v>0</v>
      </c>
      <c r="AC65" s="38">
        <f t="shared" si="14"/>
        <v>53836.469306930696</v>
      </c>
      <c r="AD65" s="38">
        <f t="shared" si="14"/>
        <v>53836.469306930696</v>
      </c>
      <c r="AE65" s="61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5"/>
      <c r="DR65" s="25"/>
      <c r="DS65" s="25"/>
      <c r="DT65" s="25"/>
      <c r="DU65" s="25"/>
      <c r="DV65" s="25"/>
      <c r="DW65" s="25"/>
      <c r="DX65" s="25"/>
    </row>
    <row r="66" spans="1:128" ht="12.75">
      <c r="A66" s="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35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</row>
    <row r="67" spans="1:128" ht="16.5" thickBot="1">
      <c r="A67" s="1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2"/>
      <c r="P67" s="12"/>
      <c r="Q67" s="12"/>
      <c r="R67" s="12"/>
      <c r="S67" s="12"/>
      <c r="T67" s="12"/>
      <c r="U67" s="12"/>
      <c r="V67" s="12"/>
      <c r="W67" s="86" t="s">
        <v>176</v>
      </c>
      <c r="X67" s="86"/>
      <c r="Y67" s="86"/>
      <c r="Z67" s="86"/>
      <c r="AA67" s="86"/>
      <c r="AB67" s="86"/>
      <c r="AC67" s="12"/>
      <c r="AD67" s="36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</row>
    <row r="68" spans="31:128" ht="13.5" thickTop="1"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</row>
    <row r="69" spans="31:128" ht="12.75"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</row>
    <row r="70" spans="31:128" ht="12.75"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</row>
    <row r="71" spans="31:128" ht="12.75"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</row>
    <row r="72" spans="31:128" ht="12.75"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</row>
    <row r="73" spans="31:128" ht="12.75"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</row>
  </sheetData>
  <sheetProtection/>
  <mergeCells count="248">
    <mergeCell ref="W67:AB67"/>
    <mergeCell ref="R3:R5"/>
    <mergeCell ref="AI3:AI5"/>
    <mergeCell ref="AZ3:AZ5"/>
    <mergeCell ref="BQ3:BQ5"/>
    <mergeCell ref="R37:R39"/>
    <mergeCell ref="V37:V39"/>
    <mergeCell ref="U3:U5"/>
    <mergeCell ref="W3:W5"/>
    <mergeCell ref="X3:X5"/>
    <mergeCell ref="A1:O1"/>
    <mergeCell ref="A2:B2"/>
    <mergeCell ref="J2:O2"/>
    <mergeCell ref="C2:I2"/>
    <mergeCell ref="CH3:CH5"/>
    <mergeCell ref="CY3:CY5"/>
    <mergeCell ref="E37:E39"/>
    <mergeCell ref="DR3:DR5"/>
    <mergeCell ref="DJ3:DJ5"/>
    <mergeCell ref="DK3:DK5"/>
    <mergeCell ref="DL3:DL5"/>
    <mergeCell ref="DM3:DM5"/>
    <mergeCell ref="P37:P39"/>
    <mergeCell ref="DP3:DP5"/>
    <mergeCell ref="DE3:DE5"/>
    <mergeCell ref="DF3:DF5"/>
    <mergeCell ref="DB3:DB5"/>
    <mergeCell ref="DC3:DC5"/>
    <mergeCell ref="DD3:DD5"/>
    <mergeCell ref="DN3:DN5"/>
    <mergeCell ref="DO3:DO5"/>
    <mergeCell ref="A35:Q35"/>
    <mergeCell ref="V3:V5"/>
    <mergeCell ref="E3:E5"/>
    <mergeCell ref="DG3:DG5"/>
    <mergeCell ref="DI3:DI5"/>
    <mergeCell ref="DH3:DH5"/>
    <mergeCell ref="L3:L5"/>
    <mergeCell ref="M3:M5"/>
    <mergeCell ref="A3:A5"/>
    <mergeCell ref="B3:B5"/>
    <mergeCell ref="C3:C5"/>
    <mergeCell ref="D3:D5"/>
    <mergeCell ref="F3:F5"/>
    <mergeCell ref="DA3:DA5"/>
    <mergeCell ref="G3:G5"/>
    <mergeCell ref="I37:I39"/>
    <mergeCell ref="Q37:Q39"/>
    <mergeCell ref="S37:S39"/>
    <mergeCell ref="T37:T39"/>
    <mergeCell ref="J37:J39"/>
    <mergeCell ref="M37:M39"/>
    <mergeCell ref="N37:N39"/>
    <mergeCell ref="O37:O39"/>
    <mergeCell ref="K3:K5"/>
    <mergeCell ref="A37:A39"/>
    <mergeCell ref="B37:B39"/>
    <mergeCell ref="C37:C39"/>
    <mergeCell ref="D37:D39"/>
    <mergeCell ref="J3:J5"/>
    <mergeCell ref="H3:H5"/>
    <mergeCell ref="I3:I5"/>
    <mergeCell ref="F37:F39"/>
    <mergeCell ref="G37:G39"/>
    <mergeCell ref="H37:H39"/>
    <mergeCell ref="N3:N5"/>
    <mergeCell ref="O3:O5"/>
    <mergeCell ref="P3:P5"/>
    <mergeCell ref="Q3:Q5"/>
    <mergeCell ref="K37:K39"/>
    <mergeCell ref="L37:L39"/>
    <mergeCell ref="S3:S5"/>
    <mergeCell ref="T3:T5"/>
    <mergeCell ref="Y3:Y5"/>
    <mergeCell ref="AL3:AL5"/>
    <mergeCell ref="AM3:AM5"/>
    <mergeCell ref="AB3:AB5"/>
    <mergeCell ref="AC3:AC5"/>
    <mergeCell ref="AD3:AD5"/>
    <mergeCell ref="AE3:AE5"/>
    <mergeCell ref="AF3:AF5"/>
    <mergeCell ref="Z3:Z5"/>
    <mergeCell ref="AA3:AA5"/>
    <mergeCell ref="AT3:AT5"/>
    <mergeCell ref="AU3:AU5"/>
    <mergeCell ref="AG3:AG5"/>
    <mergeCell ref="AH3:AH5"/>
    <mergeCell ref="AJ3:AJ5"/>
    <mergeCell ref="AK3:AK5"/>
    <mergeCell ref="AN3:AN5"/>
    <mergeCell ref="AO3:AO5"/>
    <mergeCell ref="AP3:AP5"/>
    <mergeCell ref="AQ3:AQ5"/>
    <mergeCell ref="AR3:AR5"/>
    <mergeCell ref="AS3:AS5"/>
    <mergeCell ref="BK3:BK5"/>
    <mergeCell ref="BL3:BL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AV3:AV5"/>
    <mergeCell ref="AW3:AW5"/>
    <mergeCell ref="AX3:AX5"/>
    <mergeCell ref="AY3:AY5"/>
    <mergeCell ref="BX3:BX5"/>
    <mergeCell ref="BY3:BY5"/>
    <mergeCell ref="BM3:BM5"/>
    <mergeCell ref="BN3:BN5"/>
    <mergeCell ref="BO3:BO5"/>
    <mergeCell ref="BP3:BP5"/>
    <mergeCell ref="BR3:BR5"/>
    <mergeCell ref="BS3:BS5"/>
    <mergeCell ref="BT3:BT5"/>
    <mergeCell ref="BV3:BV5"/>
    <mergeCell ref="BU3:BU5"/>
    <mergeCell ref="BW3:BW5"/>
    <mergeCell ref="CL3:CL5"/>
    <mergeCell ref="BZ3:BZ5"/>
    <mergeCell ref="CA3:CA5"/>
    <mergeCell ref="CB3:CB5"/>
    <mergeCell ref="CC3:CC5"/>
    <mergeCell ref="CD3:CD5"/>
    <mergeCell ref="CE3:CE5"/>
    <mergeCell ref="CG3:CG5"/>
    <mergeCell ref="CZ3:CZ5"/>
    <mergeCell ref="CR3:CR5"/>
    <mergeCell ref="CS3:CS5"/>
    <mergeCell ref="CT3:CT5"/>
    <mergeCell ref="CU3:CU5"/>
    <mergeCell ref="CV3:CV5"/>
    <mergeCell ref="CW3:CW5"/>
    <mergeCell ref="AN37:AN39"/>
    <mergeCell ref="CX3:CX5"/>
    <mergeCell ref="CM3:CM5"/>
    <mergeCell ref="CN3:CN5"/>
    <mergeCell ref="CO3:CO5"/>
    <mergeCell ref="CP3:CP5"/>
    <mergeCell ref="CQ3:CQ5"/>
    <mergeCell ref="CI3:CI5"/>
    <mergeCell ref="CJ3:CJ5"/>
    <mergeCell ref="CK3:CK5"/>
    <mergeCell ref="AK37:AK39"/>
    <mergeCell ref="CF3:CF5"/>
    <mergeCell ref="AD37:AD39"/>
    <mergeCell ref="AA37:AC38"/>
    <mergeCell ref="W37:W39"/>
    <mergeCell ref="X37:X39"/>
    <mergeCell ref="Y37:Y39"/>
    <mergeCell ref="Z37:Z39"/>
    <mergeCell ref="AL37:AL39"/>
    <mergeCell ref="AM37:AM39"/>
    <mergeCell ref="AW37:AW39"/>
    <mergeCell ref="AX37:AX39"/>
    <mergeCell ref="U37:U39"/>
    <mergeCell ref="AO37:AO39"/>
    <mergeCell ref="AP37:AP39"/>
    <mergeCell ref="AE37:AE39"/>
    <mergeCell ref="AF37:AF39"/>
    <mergeCell ref="AG37:AG39"/>
    <mergeCell ref="AH37:AH39"/>
    <mergeCell ref="AJ37:AJ39"/>
    <mergeCell ref="AQ37:AQ39"/>
    <mergeCell ref="AR37:AR39"/>
    <mergeCell ref="AS37:AS39"/>
    <mergeCell ref="AT37:AT39"/>
    <mergeCell ref="AU37:AU39"/>
    <mergeCell ref="AV37:AV39"/>
    <mergeCell ref="BN37:BN39"/>
    <mergeCell ref="BO37:BO39"/>
    <mergeCell ref="BD37:BD39"/>
    <mergeCell ref="BE37:BE39"/>
    <mergeCell ref="BF37:BF39"/>
    <mergeCell ref="BG37:BG39"/>
    <mergeCell ref="BH37:BH39"/>
    <mergeCell ref="BI37:BI39"/>
    <mergeCell ref="BJ37:BJ39"/>
    <mergeCell ref="BK37:BK39"/>
    <mergeCell ref="BL37:BL39"/>
    <mergeCell ref="BM37:BM39"/>
    <mergeCell ref="AY37:AY39"/>
    <mergeCell ref="BA37:BA39"/>
    <mergeCell ref="BB37:BB39"/>
    <mergeCell ref="BC37:BC39"/>
    <mergeCell ref="CA37:CA39"/>
    <mergeCell ref="CB37:CB39"/>
    <mergeCell ref="BP37:BP39"/>
    <mergeCell ref="BR37:BR39"/>
    <mergeCell ref="BS37:BS39"/>
    <mergeCell ref="BT37:BT39"/>
    <mergeCell ref="BU37:BU39"/>
    <mergeCell ref="BV37:BV39"/>
    <mergeCell ref="BW37:BW39"/>
    <mergeCell ref="BX37:BX39"/>
    <mergeCell ref="BY37:BY39"/>
    <mergeCell ref="BZ37:BZ39"/>
    <mergeCell ref="CN37:CN39"/>
    <mergeCell ref="CO37:CO39"/>
    <mergeCell ref="CC37:CC39"/>
    <mergeCell ref="CD37:CD39"/>
    <mergeCell ref="CE37:CE39"/>
    <mergeCell ref="CF37:CF39"/>
    <mergeCell ref="CG37:CG39"/>
    <mergeCell ref="CI37:CI39"/>
    <mergeCell ref="CV37:CV39"/>
    <mergeCell ref="CW37:CW39"/>
    <mergeCell ref="CJ37:CJ39"/>
    <mergeCell ref="CK37:CK39"/>
    <mergeCell ref="CL37:CL39"/>
    <mergeCell ref="CM37:CM39"/>
    <mergeCell ref="CP37:CP39"/>
    <mergeCell ref="CQ37:CQ39"/>
    <mergeCell ref="CR37:CR39"/>
    <mergeCell ref="CS37:CS39"/>
    <mergeCell ref="CT37:CT39"/>
    <mergeCell ref="CU37:CU39"/>
    <mergeCell ref="DN37:DN39"/>
    <mergeCell ref="DO37:DO39"/>
    <mergeCell ref="DC37:DC39"/>
    <mergeCell ref="DD37:DD39"/>
    <mergeCell ref="DE37:DE39"/>
    <mergeCell ref="DF37:DF39"/>
    <mergeCell ref="DG37:DG39"/>
    <mergeCell ref="DI37:DI39"/>
    <mergeCell ref="DJ37:DJ39"/>
    <mergeCell ref="DK37:DK39"/>
    <mergeCell ref="DL37:DL39"/>
    <mergeCell ref="DM37:DM39"/>
    <mergeCell ref="CX37:CX39"/>
    <mergeCell ref="CZ37:CZ39"/>
    <mergeCell ref="DA37:DA39"/>
    <mergeCell ref="DB37:DB39"/>
    <mergeCell ref="DX37:DX39"/>
    <mergeCell ref="DQ37:DQ39"/>
    <mergeCell ref="DR37:DR39"/>
    <mergeCell ref="DT37:DT39"/>
    <mergeCell ref="DU37:DW38"/>
    <mergeCell ref="DU3:DW4"/>
    <mergeCell ref="DX3:DX5"/>
    <mergeCell ref="DT3:DT5"/>
    <mergeCell ref="DS3:DS5"/>
    <mergeCell ref="DQ3:DQ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Главный инженер</cp:lastModifiedBy>
  <cp:lastPrinted>2018-04-19T06:01:34Z</cp:lastPrinted>
  <dcterms:created xsi:type="dcterms:W3CDTF">2010-12-24T05:42:19Z</dcterms:created>
  <dcterms:modified xsi:type="dcterms:W3CDTF">2022-06-10T06:16:37Z</dcterms:modified>
  <cp:category/>
  <cp:version/>
  <cp:contentType/>
  <cp:contentStatus/>
</cp:coreProperties>
</file>