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265" windowHeight="6330" activeTab="0"/>
  </bookViews>
  <sheets>
    <sheet name="Часовые данные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<sst xmlns="http://schemas.openxmlformats.org/spreadsheetml/2006/main" count="17" uniqueCount="17">
  <si>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ф.1615, мВт</t>
  </si>
  <si>
    <t>Часы</t>
  </si>
  <si>
    <t>ф.1644, мВт</t>
  </si>
  <si>
    <t>ф.1616, мВт</t>
  </si>
  <si>
    <t>ф.1637, мВт</t>
  </si>
  <si>
    <t>ф.1605, мВт</t>
  </si>
  <si>
    <t>ф.3678, мВт</t>
  </si>
  <si>
    <t>ф.3605, мВт</t>
  </si>
  <si>
    <t>ф.3675, мВт</t>
  </si>
  <si>
    <t>ф.4631, мВт</t>
  </si>
  <si>
    <t>ф.4628, мВт</t>
  </si>
  <si>
    <t>ф.4615, мВт</t>
  </si>
  <si>
    <t>ф.4618, мВт</t>
  </si>
  <si>
    <t>ф.1639, мВт</t>
  </si>
  <si>
    <t>рп153 яч14, мВт</t>
  </si>
  <si>
    <t>Итого</t>
  </si>
  <si>
    <t>Ведомость учета замеров нагрузки 17.06.2020г. по точкам приема электрической энергии (мощности), МВт.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</si>
</sst>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"/>
    <numFmt numFmtId="173" formatCode="#,##0.000"/>
    <numFmt numFmtId="174" formatCode="d/m"/>
    <numFmt numFmtId="175" formatCode="0.000"/>
    <numFmt numFmtId="176" formatCode="0.00000"/>
    <numFmt numFmtId="177" formatCode="0.0000"/>
    <numFmt numFmtId="178" formatCode="0.000%"/>
    <numFmt numFmtId="179" formatCode="0.00000000"/>
    <numFmt numFmtId="180" formatCode="#,##0.00000"/>
    <numFmt numFmtId="181" formatCode="#,##0.000000"/>
    <numFmt numFmtId="182" formatCode="#,##0.0000"/>
    <numFmt numFmtId="183" formatCode="mmm/yyyy"/>
    <numFmt numFmtId="184" formatCode="[$-FC19]d\ mmmm\ yyyy\ &quot;г.&quot;"/>
    <numFmt numFmtId="185" formatCode="dd/mm/yy;@"/>
    <numFmt numFmtId="186" formatCode="#\ ##0.000"/>
  </numFmts>
  <fonts count="47">
    <font>
      <sz val="10"/>
      <name val="Arial Cyr"/>
      <family val="0"/>
    </font>
    <font>
      <b/>
      <i/>
      <sz val="8"/>
      <color indexed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9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color indexed="8"/>
      <name val="Times New Roman"/>
      <family val="1"/>
    </font>
    <font>
      <b/>
      <i/>
      <sz val="8"/>
      <name val="Arial Cyr"/>
      <family val="2"/>
    </font>
    <font>
      <b/>
      <i/>
      <sz val="9"/>
      <name val="Arial Cyr"/>
      <family val="2"/>
    </font>
    <font>
      <b/>
      <i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rova_sa\Documents\ASKUE\&#1056;&#1040;&#1057;&#1063;&#1045;&#1058;%20&#1085;&#1072;%20&#1054;&#1056;&#1069;\2021\&#1080;&#1102;&#1085;&#1100;21\&#1056;4_&#1048;&#1070;&#1053;&#1068;_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Итог"/>
      <sheetName val="АТС"/>
      <sheetName val="КорАТС"/>
      <sheetName val="СО"/>
      <sheetName val="ТГ"/>
      <sheetName val="Цср"/>
      <sheetName val="Vпок"/>
      <sheetName val="Цпок"/>
      <sheetName val="Vн_п"/>
      <sheetName val="Sн_п"/>
      <sheetName val="БР"/>
      <sheetName val="ASKP"/>
      <sheetName val="Час по фид"/>
      <sheetName val="Расчет"/>
      <sheetName val="ВМЗ_план_Откл"/>
      <sheetName val="план_Энермет"/>
      <sheetName val="МУП"/>
      <sheetName val="МЭС(АО)"/>
      <sheetName val="МЭС(АП)"/>
      <sheetName val="МЭС"/>
      <sheetName val="Почас_МЭС"/>
      <sheetName val="ВМЗ "/>
      <sheetName val="вмз_Rпр"/>
      <sheetName val="ВМЗ_час"/>
      <sheetName val="Р4_80020"/>
      <sheetName val="Р4_(R+)"/>
      <sheetName val="Почас_Р4"/>
      <sheetName val="Р4_с потерями"/>
      <sheetName val="ЛПК"/>
      <sheetName val="Акт_Р4"/>
      <sheetName val="Потери_Р4"/>
      <sheetName val="СВЕРКА"/>
      <sheetName val="PENERME4"/>
      <sheetName val="51070"/>
      <sheetName val="Соловьева"/>
      <sheetName val="ППП от Пушкина"/>
    </sheetNames>
    <sheetDataSet>
      <sheetData sheetId="13">
        <row r="17">
          <cell r="S17">
            <v>0.496575</v>
          </cell>
          <cell r="T17">
            <v>0.458055</v>
          </cell>
          <cell r="U17">
            <v>0.39762</v>
          </cell>
          <cell r="V17">
            <v>0.350145</v>
          </cell>
          <cell r="W17">
            <v>0.35441999999999996</v>
          </cell>
          <cell r="X17">
            <v>0.33826500000000004</v>
          </cell>
          <cell r="Y17">
            <v>0.29713500000000004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113">
          <cell r="S113">
            <v>0.36333</v>
          </cell>
          <cell r="T113">
            <v>0.351</v>
          </cell>
          <cell r="U113">
            <v>0.35153999999999996</v>
          </cell>
          <cell r="V113">
            <v>0.36189000000000004</v>
          </cell>
          <cell r="W113">
            <v>0.37935</v>
          </cell>
          <cell r="X113">
            <v>0.35865</v>
          </cell>
          <cell r="Y113">
            <v>0.33075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4"/>
  <sheetViews>
    <sheetView tabSelected="1" zoomScale="110" zoomScaleNormal="110" zoomScalePageLayoutView="0" workbookViewId="0" topLeftCell="A1">
      <pane xSplit="1" topLeftCell="B1" activePane="topRight" state="frozen"/>
      <selection pane="topLeft" activeCell="A512" sqref="A512"/>
      <selection pane="topRight" activeCell="B16" sqref="B16:Y16"/>
    </sheetView>
  </sheetViews>
  <sheetFormatPr defaultColWidth="9.00390625" defaultRowHeight="12.75"/>
  <cols>
    <col min="1" max="1" width="12.625" style="13" customWidth="1"/>
    <col min="2" max="2" width="7.00390625" style="3" customWidth="1"/>
    <col min="3" max="23" width="7.00390625" style="1" customWidth="1"/>
    <col min="24" max="24" width="7.875" style="1" customWidth="1"/>
    <col min="25" max="25" width="9.25390625" style="1" customWidth="1"/>
    <col min="26" max="26" width="9.75390625" style="3" customWidth="1"/>
    <col min="27" max="27" width="15.00390625" style="1" customWidth="1"/>
    <col min="28" max="28" width="15.75390625" style="1" customWidth="1"/>
    <col min="29" max="29" width="19.125" style="1" customWidth="1"/>
    <col min="30" max="30" width="12.75390625" style="1" customWidth="1"/>
    <col min="31" max="31" width="16.125" style="1" customWidth="1"/>
    <col min="32" max="32" width="14.375" style="1" customWidth="1"/>
    <col min="33" max="33" width="13.00390625" style="1" customWidth="1"/>
    <col min="34" max="16384" width="9.125" style="1" customWidth="1"/>
  </cols>
  <sheetData>
    <row r="1" spans="1:17" ht="15.75" thickTop="1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6" ht="12">
      <c r="A2" s="20" t="s">
        <v>1</v>
      </c>
      <c r="B2" s="21">
        <v>1</v>
      </c>
      <c r="C2" s="21">
        <v>2</v>
      </c>
      <c r="D2" s="21">
        <v>3</v>
      </c>
      <c r="E2" s="21">
        <v>4</v>
      </c>
      <c r="F2" s="21">
        <v>5</v>
      </c>
      <c r="G2" s="21">
        <v>6</v>
      </c>
      <c r="H2" s="21">
        <v>7</v>
      </c>
      <c r="I2" s="21">
        <v>8</v>
      </c>
      <c r="J2" s="21">
        <v>9</v>
      </c>
      <c r="K2" s="21">
        <v>10</v>
      </c>
      <c r="L2" s="21">
        <v>11</v>
      </c>
      <c r="M2" s="21">
        <v>12</v>
      </c>
      <c r="N2" s="21">
        <v>13</v>
      </c>
      <c r="O2" s="21">
        <v>14</v>
      </c>
      <c r="P2" s="21">
        <v>15</v>
      </c>
      <c r="Q2" s="21">
        <v>16</v>
      </c>
      <c r="R2" s="21">
        <v>17</v>
      </c>
      <c r="S2" s="21">
        <v>18</v>
      </c>
      <c r="T2" s="21">
        <v>19</v>
      </c>
      <c r="U2" s="21">
        <v>20</v>
      </c>
      <c r="V2" s="21">
        <v>21</v>
      </c>
      <c r="W2" s="21">
        <v>22</v>
      </c>
      <c r="X2" s="21">
        <v>23</v>
      </c>
      <c r="Y2" s="21">
        <v>24</v>
      </c>
      <c r="Z2" s="21" t="s">
        <v>15</v>
      </c>
    </row>
    <row r="3" spans="1:29" ht="12">
      <c r="A3" s="23" t="s">
        <v>0</v>
      </c>
      <c r="B3" s="22">
        <v>0.21960000000000002</v>
      </c>
      <c r="C3" s="22">
        <v>0.22698000000000002</v>
      </c>
      <c r="D3" s="22">
        <v>0.23985</v>
      </c>
      <c r="E3" s="22">
        <v>0.23337000000000002</v>
      </c>
      <c r="F3" s="22">
        <v>0.23697000000000001</v>
      </c>
      <c r="G3" s="22">
        <v>0.2394</v>
      </c>
      <c r="H3" s="22">
        <v>0.24021</v>
      </c>
      <c r="I3" s="22">
        <v>0.24516</v>
      </c>
      <c r="J3" s="22">
        <v>0.25497</v>
      </c>
      <c r="K3" s="22">
        <v>0.24651</v>
      </c>
      <c r="L3" s="22">
        <v>0.243</v>
      </c>
      <c r="M3" s="22">
        <v>0.23049</v>
      </c>
      <c r="N3" s="22">
        <v>0.23148000000000002</v>
      </c>
      <c r="O3" s="22">
        <v>0.28142999999999996</v>
      </c>
      <c r="P3" s="22">
        <v>0.30285</v>
      </c>
      <c r="Q3" s="22">
        <v>0.28998</v>
      </c>
      <c r="R3" s="22">
        <v>0.26892</v>
      </c>
      <c r="S3" s="22">
        <f>'[1]Час по фид'!S81</f>
        <v>0</v>
      </c>
      <c r="T3" s="22">
        <f>'[1]Час по фид'!T81</f>
        <v>0</v>
      </c>
      <c r="U3" s="22">
        <f>'[1]Час по фид'!U81</f>
        <v>0</v>
      </c>
      <c r="V3" s="22">
        <f>'[1]Час по фид'!V81</f>
        <v>0</v>
      </c>
      <c r="W3" s="22">
        <f>'[1]Час по фид'!W81</f>
        <v>0</v>
      </c>
      <c r="X3" s="22">
        <f>'[1]Час по фид'!X81</f>
        <v>0</v>
      </c>
      <c r="Y3" s="22">
        <f>'[1]Час по фид'!Y81</f>
        <v>0</v>
      </c>
      <c r="Z3" s="24">
        <f aca="true" t="shared" si="0" ref="Z3:Z16">SUM(B3:Y3)</f>
        <v>4.23117</v>
      </c>
      <c r="AA3" s="9"/>
      <c r="AB3" s="2"/>
      <c r="AC3" s="4"/>
    </row>
    <row r="4" spans="1:29" ht="12">
      <c r="A4" s="25" t="s">
        <v>2</v>
      </c>
      <c r="B4" s="22">
        <v>0.29079</v>
      </c>
      <c r="C4" s="22">
        <v>0.3942</v>
      </c>
      <c r="D4" s="22">
        <v>0.49077000000000004</v>
      </c>
      <c r="E4" s="22">
        <v>0.51921</v>
      </c>
      <c r="F4" s="22">
        <v>0.5433749999999999</v>
      </c>
      <c r="G4" s="22">
        <v>0.5238</v>
      </c>
      <c r="H4" s="22">
        <v>0.515835</v>
      </c>
      <c r="I4" s="22">
        <v>0.5250600000000001</v>
      </c>
      <c r="J4" s="22">
        <v>0.51093</v>
      </c>
      <c r="K4" s="22">
        <v>0.48523499999999997</v>
      </c>
      <c r="L4" s="22">
        <v>0.45665999999999995</v>
      </c>
      <c r="M4" s="22">
        <v>0.41764500000000004</v>
      </c>
      <c r="N4" s="22">
        <v>0.40059</v>
      </c>
      <c r="O4" s="22">
        <v>0.36602999999999997</v>
      </c>
      <c r="P4" s="22">
        <v>0.38641499999999995</v>
      </c>
      <c r="Q4" s="22">
        <v>0.353925</v>
      </c>
      <c r="R4" s="22">
        <v>0.30726</v>
      </c>
      <c r="S4" s="22">
        <f>'[1]Час по фид'!S17</f>
        <v>0.496575</v>
      </c>
      <c r="T4" s="22">
        <f>'[1]Час по фид'!T17</f>
        <v>0.458055</v>
      </c>
      <c r="U4" s="22">
        <f>'[1]Час по фид'!U17</f>
        <v>0.39762</v>
      </c>
      <c r="V4" s="22">
        <f>'[1]Час по фид'!V17</f>
        <v>0.350145</v>
      </c>
      <c r="W4" s="22">
        <f>'[1]Час по фид'!W17</f>
        <v>0.35441999999999996</v>
      </c>
      <c r="X4" s="22">
        <f>'[1]Час по фид'!X17</f>
        <v>0.33826500000000004</v>
      </c>
      <c r="Y4" s="22">
        <f>'[1]Час по фид'!Y17</f>
        <v>0.29713500000000004</v>
      </c>
      <c r="Z4" s="24">
        <f t="shared" si="0"/>
        <v>10.179945000000002</v>
      </c>
      <c r="AA4" s="9"/>
      <c r="AB4" s="2"/>
      <c r="AC4" s="4"/>
    </row>
    <row r="5" spans="1:29" ht="12">
      <c r="A5" s="25" t="s">
        <v>3</v>
      </c>
      <c r="B5" s="22">
        <v>0.04149</v>
      </c>
      <c r="C5" s="22">
        <v>0.04356</v>
      </c>
      <c r="D5" s="22">
        <v>0.04662</v>
      </c>
      <c r="E5" s="22">
        <v>0.04401</v>
      </c>
      <c r="F5" s="22">
        <v>0.04671</v>
      </c>
      <c r="G5" s="22">
        <v>0.05121</v>
      </c>
      <c r="H5" s="22">
        <v>0.053099999999999994</v>
      </c>
      <c r="I5" s="22">
        <v>0.051570000000000005</v>
      </c>
      <c r="J5" s="22">
        <v>0.051750000000000004</v>
      </c>
      <c r="K5" s="22">
        <v>0.05247</v>
      </c>
      <c r="L5" s="22">
        <v>0.05148</v>
      </c>
      <c r="M5" s="22">
        <v>0.052919999999999995</v>
      </c>
      <c r="N5" s="22">
        <v>0.05589</v>
      </c>
      <c r="O5" s="22">
        <v>0.06534</v>
      </c>
      <c r="P5" s="22">
        <v>0.05796</v>
      </c>
      <c r="Q5" s="22">
        <v>0.05139</v>
      </c>
      <c r="R5" s="22">
        <v>0.04401</v>
      </c>
      <c r="S5" s="22">
        <f>'[1]Час по фид'!S113</f>
        <v>0.36333</v>
      </c>
      <c r="T5" s="22">
        <f>'[1]Час по фид'!T113</f>
        <v>0.351</v>
      </c>
      <c r="U5" s="22">
        <f>'[1]Час по фид'!U113</f>
        <v>0.35153999999999996</v>
      </c>
      <c r="V5" s="22">
        <f>'[1]Час по фид'!V113</f>
        <v>0.36189000000000004</v>
      </c>
      <c r="W5" s="22">
        <f>'[1]Час по фид'!W113</f>
        <v>0.37935</v>
      </c>
      <c r="X5" s="22">
        <f>'[1]Час по фид'!X113</f>
        <v>0.35865</v>
      </c>
      <c r="Y5" s="22">
        <f>'[1]Час по фид'!Y113</f>
        <v>0.33075</v>
      </c>
      <c r="Z5" s="24">
        <f t="shared" si="0"/>
        <v>3.35799</v>
      </c>
      <c r="AA5" s="9"/>
      <c r="AB5" s="2"/>
      <c r="AC5" s="4"/>
    </row>
    <row r="6" spans="1:29" ht="12">
      <c r="A6" s="25" t="s">
        <v>4</v>
      </c>
      <c r="B6" s="22">
        <v>0.23220000000000002</v>
      </c>
      <c r="C6" s="22">
        <v>0.22464</v>
      </c>
      <c r="D6" s="22">
        <v>0.21816</v>
      </c>
      <c r="E6" s="22">
        <v>0.20412000000000002</v>
      </c>
      <c r="F6" s="22">
        <v>0.19080000000000003</v>
      </c>
      <c r="G6" s="22">
        <v>0.19728</v>
      </c>
      <c r="H6" s="22">
        <v>0.23796</v>
      </c>
      <c r="I6" s="22">
        <v>0.24803999999999998</v>
      </c>
      <c r="J6" s="22">
        <v>0.27432</v>
      </c>
      <c r="K6" s="22">
        <v>0.29591999999999996</v>
      </c>
      <c r="L6" s="22">
        <v>0.30456</v>
      </c>
      <c r="M6" s="22">
        <v>0.30456</v>
      </c>
      <c r="N6" s="22">
        <v>0.31716</v>
      </c>
      <c r="O6" s="22">
        <v>0.30528</v>
      </c>
      <c r="P6" s="22">
        <v>0.29952</v>
      </c>
      <c r="Q6" s="22">
        <v>0.2862</v>
      </c>
      <c r="R6" s="22">
        <v>0.28944000000000003</v>
      </c>
      <c r="S6" s="22">
        <v>0.27864</v>
      </c>
      <c r="T6" s="22">
        <v>0.27756000000000003</v>
      </c>
      <c r="U6" s="22">
        <v>0.26964</v>
      </c>
      <c r="V6" s="22">
        <v>0.26352</v>
      </c>
      <c r="W6" s="22">
        <v>0.2646</v>
      </c>
      <c r="X6" s="22">
        <v>0.25488</v>
      </c>
      <c r="Y6" s="22">
        <v>0.24516</v>
      </c>
      <c r="Z6" s="24">
        <f t="shared" si="0"/>
        <v>6.284160000000001</v>
      </c>
      <c r="AA6" s="9"/>
      <c r="AB6" s="2"/>
      <c r="AC6" s="4"/>
    </row>
    <row r="7" spans="1:29" ht="12">
      <c r="A7" s="25" t="s">
        <v>5</v>
      </c>
      <c r="B7" s="22">
        <v>0.12240000000000001</v>
      </c>
      <c r="C7" s="22">
        <v>0.11088</v>
      </c>
      <c r="D7" s="22">
        <v>0.10692</v>
      </c>
      <c r="E7" s="22">
        <v>0.10404</v>
      </c>
      <c r="F7" s="22">
        <v>0.099</v>
      </c>
      <c r="G7" s="22">
        <v>0.09612</v>
      </c>
      <c r="H7" s="22">
        <v>0.13284</v>
      </c>
      <c r="I7" s="22">
        <v>0.14904</v>
      </c>
      <c r="J7" s="22">
        <v>0.19296</v>
      </c>
      <c r="K7" s="22">
        <v>0.23436</v>
      </c>
      <c r="L7" s="22">
        <v>0.21708</v>
      </c>
      <c r="M7" s="22">
        <v>0.21888000000000002</v>
      </c>
      <c r="N7" s="22">
        <v>0.20232</v>
      </c>
      <c r="O7" s="22">
        <v>0.22536</v>
      </c>
      <c r="P7" s="22">
        <v>0.21276</v>
      </c>
      <c r="Q7" s="22">
        <v>0.20628000000000002</v>
      </c>
      <c r="R7" s="22">
        <v>0.19691999999999998</v>
      </c>
      <c r="S7" s="22">
        <v>0.18108000000000002</v>
      </c>
      <c r="T7" s="22">
        <v>0.15768</v>
      </c>
      <c r="U7" s="22">
        <v>0.15048</v>
      </c>
      <c r="V7" s="22">
        <v>0.14688</v>
      </c>
      <c r="W7" s="22">
        <v>0.13968</v>
      </c>
      <c r="X7" s="22">
        <v>0.13464</v>
      </c>
      <c r="Y7" s="22">
        <v>0.13212000000000002</v>
      </c>
      <c r="Z7" s="24">
        <f t="shared" si="0"/>
        <v>3.87072</v>
      </c>
      <c r="AA7" s="9"/>
      <c r="AB7" s="2"/>
      <c r="AC7" s="4"/>
    </row>
    <row r="8" spans="1:29" ht="12" customHeight="1">
      <c r="A8" s="25" t="s">
        <v>6</v>
      </c>
      <c r="B8" s="22">
        <v>0.29616</v>
      </c>
      <c r="C8" s="22">
        <v>0.28068</v>
      </c>
      <c r="D8" s="22">
        <v>0.26736</v>
      </c>
      <c r="E8" s="22">
        <v>0.237</v>
      </c>
      <c r="F8" s="22">
        <v>0.23352</v>
      </c>
      <c r="G8" s="22">
        <v>0.26339999999999997</v>
      </c>
      <c r="H8" s="22">
        <v>0.26772</v>
      </c>
      <c r="I8" s="22">
        <v>0.29676</v>
      </c>
      <c r="J8" s="22">
        <v>0.34284000000000003</v>
      </c>
      <c r="K8" s="22">
        <v>0.3564</v>
      </c>
      <c r="L8" s="22">
        <v>0.34608</v>
      </c>
      <c r="M8" s="22">
        <v>0.35004</v>
      </c>
      <c r="N8" s="22">
        <v>0.34944</v>
      </c>
      <c r="O8" s="22">
        <v>0.35628000000000004</v>
      </c>
      <c r="P8" s="22">
        <v>0.35736</v>
      </c>
      <c r="Q8" s="22">
        <v>0.3678</v>
      </c>
      <c r="R8" s="22">
        <v>0.35688</v>
      </c>
      <c r="S8" s="22">
        <v>0.37524</v>
      </c>
      <c r="T8" s="22">
        <v>0.37524</v>
      </c>
      <c r="U8" s="22">
        <v>0.37583999999999995</v>
      </c>
      <c r="V8" s="22">
        <v>0.405</v>
      </c>
      <c r="W8" s="22">
        <v>0.40836</v>
      </c>
      <c r="X8" s="22">
        <v>0.36816000000000004</v>
      </c>
      <c r="Y8" s="22">
        <v>0.32628</v>
      </c>
      <c r="Z8" s="24">
        <f t="shared" si="0"/>
        <v>7.959839999999999</v>
      </c>
      <c r="AA8" s="9"/>
      <c r="AB8" s="2"/>
      <c r="AC8" s="4"/>
    </row>
    <row r="9" spans="1:29" ht="12">
      <c r="A9" s="25" t="s">
        <v>7</v>
      </c>
      <c r="B9" s="22">
        <v>0.32777999999999996</v>
      </c>
      <c r="C9" s="22">
        <v>0.28152</v>
      </c>
      <c r="D9" s="22">
        <v>0.28296</v>
      </c>
      <c r="E9" s="22">
        <v>0.28089</v>
      </c>
      <c r="F9" s="22">
        <v>0.23265</v>
      </c>
      <c r="G9" s="22">
        <v>0.24534</v>
      </c>
      <c r="H9" s="22">
        <v>0.30096</v>
      </c>
      <c r="I9" s="22">
        <v>0.31662</v>
      </c>
      <c r="J9" s="22">
        <v>0.38781</v>
      </c>
      <c r="K9" s="22">
        <v>0.40454999999999997</v>
      </c>
      <c r="L9" s="22">
        <v>0.40644</v>
      </c>
      <c r="M9" s="22">
        <v>0.40374</v>
      </c>
      <c r="N9" s="22">
        <v>0.41076</v>
      </c>
      <c r="O9" s="22">
        <v>0.42921</v>
      </c>
      <c r="P9" s="22">
        <v>0.42318</v>
      </c>
      <c r="Q9" s="22">
        <v>0.41957999999999995</v>
      </c>
      <c r="R9" s="22">
        <v>0.42318</v>
      </c>
      <c r="S9" s="22">
        <v>0.40878000000000003</v>
      </c>
      <c r="T9" s="22">
        <v>0.40166999999999997</v>
      </c>
      <c r="U9" s="22">
        <v>0.38106</v>
      </c>
      <c r="V9" s="22">
        <v>0.39555</v>
      </c>
      <c r="W9" s="22">
        <v>0.40635</v>
      </c>
      <c r="X9" s="22">
        <v>0.30654000000000003</v>
      </c>
      <c r="Y9" s="22">
        <v>0.35748</v>
      </c>
      <c r="Z9" s="24">
        <f t="shared" si="0"/>
        <v>8.6346</v>
      </c>
      <c r="AA9" s="9"/>
      <c r="AB9" s="2"/>
      <c r="AC9" s="4"/>
    </row>
    <row r="10" spans="1:29" ht="12">
      <c r="A10" s="25" t="s">
        <v>8</v>
      </c>
      <c r="B10" s="22">
        <v>0.23553</v>
      </c>
      <c r="C10" s="22">
        <v>0.21123</v>
      </c>
      <c r="D10" s="22">
        <v>0.20466</v>
      </c>
      <c r="E10" s="22">
        <v>0.17685</v>
      </c>
      <c r="F10" s="22">
        <v>0.16992000000000002</v>
      </c>
      <c r="G10" s="22">
        <v>0.1872</v>
      </c>
      <c r="H10" s="22">
        <v>0.19097999999999998</v>
      </c>
      <c r="I10" s="22">
        <v>0.20817</v>
      </c>
      <c r="J10" s="22">
        <v>0.22688999999999998</v>
      </c>
      <c r="K10" s="22">
        <v>0.24363</v>
      </c>
      <c r="L10" s="22">
        <v>0.25470000000000004</v>
      </c>
      <c r="M10" s="22">
        <v>0.25668</v>
      </c>
      <c r="N10" s="22">
        <v>0.26802000000000004</v>
      </c>
      <c r="O10" s="22">
        <v>0.2754</v>
      </c>
      <c r="P10" s="22">
        <v>0.26676</v>
      </c>
      <c r="Q10" s="22">
        <v>0.26307</v>
      </c>
      <c r="R10" s="22">
        <v>0.2673</v>
      </c>
      <c r="S10" s="22">
        <v>0.26973</v>
      </c>
      <c r="T10" s="22">
        <v>0.2871</v>
      </c>
      <c r="U10" s="22">
        <v>0.30123</v>
      </c>
      <c r="V10" s="22">
        <v>0.30033</v>
      </c>
      <c r="W10" s="22">
        <v>0.31779</v>
      </c>
      <c r="X10" s="22">
        <v>0.29735999999999996</v>
      </c>
      <c r="Y10" s="22">
        <v>0.25821</v>
      </c>
      <c r="Z10" s="24">
        <f t="shared" si="0"/>
        <v>5.93874</v>
      </c>
      <c r="AA10" s="9"/>
      <c r="AB10" s="2"/>
      <c r="AC10" s="4"/>
    </row>
    <row r="11" spans="1:29" ht="12">
      <c r="A11" s="25" t="s">
        <v>9</v>
      </c>
      <c r="B11" s="22">
        <v>0.40428</v>
      </c>
      <c r="C11" s="22">
        <v>0.3696</v>
      </c>
      <c r="D11" s="22">
        <v>0.34308000000000005</v>
      </c>
      <c r="E11" s="22">
        <v>0.33348</v>
      </c>
      <c r="F11" s="22">
        <v>0.3276</v>
      </c>
      <c r="G11" s="22">
        <v>0.35028000000000004</v>
      </c>
      <c r="H11" s="22">
        <v>0.37764</v>
      </c>
      <c r="I11" s="22">
        <v>0.44676000000000005</v>
      </c>
      <c r="J11" s="22">
        <v>0.5004</v>
      </c>
      <c r="K11" s="22">
        <v>0.5684400000000001</v>
      </c>
      <c r="L11" s="22">
        <v>0.5838</v>
      </c>
      <c r="M11" s="22">
        <v>0.59808</v>
      </c>
      <c r="N11" s="22">
        <v>0.60516</v>
      </c>
      <c r="O11" s="22">
        <v>0.59172</v>
      </c>
      <c r="P11" s="22">
        <v>0.60012</v>
      </c>
      <c r="Q11" s="22">
        <v>0.6000000000000001</v>
      </c>
      <c r="R11" s="22">
        <v>0.6468</v>
      </c>
      <c r="S11" s="22">
        <v>0.65916</v>
      </c>
      <c r="T11" s="22">
        <v>0.6858</v>
      </c>
      <c r="U11" s="22">
        <v>0.65472</v>
      </c>
      <c r="V11" s="22">
        <v>0.6586799999999999</v>
      </c>
      <c r="W11" s="22">
        <v>0.66204</v>
      </c>
      <c r="X11" s="22">
        <v>0.58716</v>
      </c>
      <c r="Y11" s="22">
        <v>0.49751999999999996</v>
      </c>
      <c r="Z11" s="24">
        <f t="shared" si="0"/>
        <v>12.652320000000001</v>
      </c>
      <c r="AA11" s="9"/>
      <c r="AB11" s="2"/>
      <c r="AC11" s="4"/>
    </row>
    <row r="12" spans="1:29" ht="12">
      <c r="A12" s="25" t="s">
        <v>10</v>
      </c>
      <c r="B12" s="22">
        <v>0.61488</v>
      </c>
      <c r="C12" s="22">
        <v>0.55548</v>
      </c>
      <c r="D12" s="22">
        <v>0.51564</v>
      </c>
      <c r="E12" s="22">
        <v>0.48048</v>
      </c>
      <c r="F12" s="22">
        <v>0.48684</v>
      </c>
      <c r="G12" s="22">
        <v>0.52188</v>
      </c>
      <c r="H12" s="22">
        <v>0.5556000000000001</v>
      </c>
      <c r="I12" s="22">
        <v>0.63744</v>
      </c>
      <c r="J12" s="22">
        <v>0.7756799999999999</v>
      </c>
      <c r="K12" s="22">
        <v>0.82248</v>
      </c>
      <c r="L12" s="22">
        <v>0.864</v>
      </c>
      <c r="M12" s="22">
        <v>0.86676</v>
      </c>
      <c r="N12" s="22">
        <v>0.8773200000000001</v>
      </c>
      <c r="O12" s="22">
        <v>0.87516</v>
      </c>
      <c r="P12" s="22">
        <v>0.8742</v>
      </c>
      <c r="Q12" s="22">
        <v>0.8628</v>
      </c>
      <c r="R12" s="22">
        <v>0.8739600000000001</v>
      </c>
      <c r="S12" s="22">
        <v>0.9079200000000001</v>
      </c>
      <c r="T12" s="22">
        <v>0.9438</v>
      </c>
      <c r="U12" s="22">
        <v>0.97908</v>
      </c>
      <c r="V12" s="22">
        <v>0.97296</v>
      </c>
      <c r="W12" s="22">
        <v>0.98184</v>
      </c>
      <c r="X12" s="22">
        <v>0.8694</v>
      </c>
      <c r="Y12" s="22">
        <v>0.74136</v>
      </c>
      <c r="Z12" s="24">
        <f t="shared" si="0"/>
        <v>18.45696</v>
      </c>
      <c r="AA12" s="9"/>
      <c r="AB12" s="2"/>
      <c r="AC12" s="4"/>
    </row>
    <row r="13" spans="1:29" ht="12">
      <c r="A13" s="25" t="s">
        <v>11</v>
      </c>
      <c r="B13" s="22">
        <v>0.13122</v>
      </c>
      <c r="C13" s="22">
        <v>0.12618000000000001</v>
      </c>
      <c r="D13" s="22">
        <v>0.1077</v>
      </c>
      <c r="E13" s="22">
        <v>0.10434</v>
      </c>
      <c r="F13" s="22">
        <v>0.10854</v>
      </c>
      <c r="G13" s="22">
        <v>0.10632</v>
      </c>
      <c r="H13" s="22">
        <v>0.11712</v>
      </c>
      <c r="I13" s="22">
        <v>0.14046</v>
      </c>
      <c r="J13" s="22">
        <v>0.16224</v>
      </c>
      <c r="K13" s="22">
        <v>0.16968</v>
      </c>
      <c r="L13" s="22">
        <v>0.18131999999999998</v>
      </c>
      <c r="M13" s="22">
        <v>0.16212</v>
      </c>
      <c r="N13" s="22">
        <v>0.19854</v>
      </c>
      <c r="O13" s="22">
        <v>0.19691999999999998</v>
      </c>
      <c r="P13" s="22">
        <v>0.18966</v>
      </c>
      <c r="Q13" s="22">
        <v>0.201</v>
      </c>
      <c r="R13" s="22">
        <v>0.18653999999999998</v>
      </c>
      <c r="S13" s="22">
        <v>0.18396</v>
      </c>
      <c r="T13" s="22">
        <v>0.18203999999999998</v>
      </c>
      <c r="U13" s="22">
        <v>0.18996000000000002</v>
      </c>
      <c r="V13" s="22">
        <v>0.17922</v>
      </c>
      <c r="W13" s="22">
        <v>0.19824</v>
      </c>
      <c r="X13" s="22">
        <v>0.19806</v>
      </c>
      <c r="Y13" s="22">
        <v>0.18528</v>
      </c>
      <c r="Z13" s="24">
        <f t="shared" si="0"/>
        <v>3.90666</v>
      </c>
      <c r="AA13" s="9"/>
      <c r="AB13" s="2"/>
      <c r="AC13" s="4"/>
    </row>
    <row r="14" spans="1:29" ht="12">
      <c r="A14" s="25" t="s">
        <v>12</v>
      </c>
      <c r="B14" s="22">
        <v>0.20784</v>
      </c>
      <c r="C14" s="22">
        <v>0.18072</v>
      </c>
      <c r="D14" s="22">
        <v>0.18096</v>
      </c>
      <c r="E14" s="22">
        <v>0.17220000000000002</v>
      </c>
      <c r="F14" s="22">
        <v>0.17076</v>
      </c>
      <c r="G14" s="22">
        <v>0.17844</v>
      </c>
      <c r="H14" s="22">
        <v>0.18947999999999998</v>
      </c>
      <c r="I14" s="22">
        <v>0.23412</v>
      </c>
      <c r="J14" s="22">
        <v>0.29664</v>
      </c>
      <c r="K14" s="22">
        <v>0.29928</v>
      </c>
      <c r="L14" s="22">
        <v>0.32232</v>
      </c>
      <c r="M14" s="22">
        <v>0.30876</v>
      </c>
      <c r="N14" s="22">
        <v>0.29003999999999996</v>
      </c>
      <c r="O14" s="22">
        <v>0.29652</v>
      </c>
      <c r="P14" s="22">
        <v>0.29148</v>
      </c>
      <c r="Q14" s="22">
        <v>0.27876</v>
      </c>
      <c r="R14" s="22">
        <v>0.26388</v>
      </c>
      <c r="S14" s="22">
        <v>0.23796</v>
      </c>
      <c r="T14" s="22">
        <v>0.20939999999999998</v>
      </c>
      <c r="U14" s="22">
        <v>0.21852</v>
      </c>
      <c r="V14" s="22">
        <v>0.21576</v>
      </c>
      <c r="W14" s="22">
        <v>0.2112</v>
      </c>
      <c r="X14" s="22">
        <v>0.22836</v>
      </c>
      <c r="Y14" s="22">
        <v>0.21948</v>
      </c>
      <c r="Z14" s="24">
        <f t="shared" si="0"/>
        <v>5.70288</v>
      </c>
      <c r="AA14" s="9"/>
      <c r="AB14" s="2"/>
      <c r="AC14" s="4"/>
    </row>
    <row r="15" spans="1:29" ht="12">
      <c r="A15" s="25" t="s">
        <v>13</v>
      </c>
      <c r="B15" s="22">
        <v>0.01506</v>
      </c>
      <c r="C15" s="22">
        <v>0.015600000000000001</v>
      </c>
      <c r="D15" s="22">
        <v>0.01584</v>
      </c>
      <c r="E15" s="22">
        <v>0.015719999999999998</v>
      </c>
      <c r="F15" s="22">
        <v>0.01584</v>
      </c>
      <c r="G15" s="22">
        <v>0.0165</v>
      </c>
      <c r="H15" s="22">
        <v>0.01788</v>
      </c>
      <c r="I15" s="22">
        <v>0.02178</v>
      </c>
      <c r="J15" s="22">
        <v>0.02358</v>
      </c>
      <c r="K15" s="22">
        <v>0.02622</v>
      </c>
      <c r="L15" s="22">
        <v>0.02478</v>
      </c>
      <c r="M15" s="22">
        <v>0.025619999999999997</v>
      </c>
      <c r="N15" s="22">
        <v>0.0237</v>
      </c>
      <c r="O15" s="22">
        <v>0.01956</v>
      </c>
      <c r="P15" s="22">
        <v>0.01644</v>
      </c>
      <c r="Q15" s="22">
        <v>0.015540000000000002</v>
      </c>
      <c r="R15" s="22">
        <v>0.015600000000000001</v>
      </c>
      <c r="S15" s="22">
        <v>0.01464</v>
      </c>
      <c r="T15" s="22">
        <v>0.01392</v>
      </c>
      <c r="U15" s="22">
        <v>0.01362</v>
      </c>
      <c r="V15" s="22">
        <v>0.013739999999999999</v>
      </c>
      <c r="W15" s="22">
        <v>0.01356</v>
      </c>
      <c r="X15" s="22">
        <v>0.01362</v>
      </c>
      <c r="Y15" s="22">
        <v>0.01386</v>
      </c>
      <c r="Z15" s="24">
        <f t="shared" si="0"/>
        <v>0.42222</v>
      </c>
      <c r="AA15" s="9"/>
      <c r="AB15" s="2"/>
      <c r="AC15" s="4"/>
    </row>
    <row r="16" spans="1:29" ht="12">
      <c r="A16" s="26" t="s">
        <v>14</v>
      </c>
      <c r="B16" s="22">
        <v>0.0795</v>
      </c>
      <c r="C16" s="22">
        <v>0.0738</v>
      </c>
      <c r="D16" s="22">
        <v>0.0675</v>
      </c>
      <c r="E16" s="22">
        <v>0.05556</v>
      </c>
      <c r="F16" s="22">
        <v>0.05262</v>
      </c>
      <c r="G16" s="22">
        <v>0.05538</v>
      </c>
      <c r="H16" s="22">
        <v>0.06348</v>
      </c>
      <c r="I16" s="22">
        <v>0.1884</v>
      </c>
      <c r="J16" s="22">
        <v>0.24606</v>
      </c>
      <c r="K16" s="22">
        <v>0.25992</v>
      </c>
      <c r="L16" s="22">
        <v>0.26316</v>
      </c>
      <c r="M16" s="22">
        <v>0.24144</v>
      </c>
      <c r="N16" s="22">
        <v>0.26334</v>
      </c>
      <c r="O16" s="22">
        <v>0.26454</v>
      </c>
      <c r="P16" s="22">
        <v>0.27102</v>
      </c>
      <c r="Q16" s="22">
        <v>0.23244</v>
      </c>
      <c r="R16" s="22">
        <v>0.16698000000000002</v>
      </c>
      <c r="S16" s="22">
        <v>0.14190000000000003</v>
      </c>
      <c r="T16" s="22">
        <v>0.11921999999999999</v>
      </c>
      <c r="U16" s="22">
        <v>0.08124</v>
      </c>
      <c r="V16" s="22">
        <v>0.07746</v>
      </c>
      <c r="W16" s="22">
        <v>0.09444</v>
      </c>
      <c r="X16" s="22">
        <v>0.09204</v>
      </c>
      <c r="Y16" s="22">
        <v>0.0816</v>
      </c>
      <c r="Z16" s="24">
        <f t="shared" si="0"/>
        <v>3.5330399999999997</v>
      </c>
      <c r="AA16" s="9"/>
      <c r="AB16" s="2"/>
      <c r="AC16" s="4"/>
    </row>
    <row r="17" spans="1:42" s="2" customFormat="1" ht="9.7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6"/>
      <c r="AA17" s="3"/>
      <c r="AC17" s="4"/>
      <c r="AD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" customFormat="1" ht="12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4"/>
      <c r="U18" s="12"/>
      <c r="V18" s="12"/>
      <c r="W18" s="27"/>
      <c r="X18" s="27"/>
      <c r="Y18" s="27"/>
      <c r="Z18" s="3"/>
      <c r="AA18" s="3"/>
      <c r="AC18" s="4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" customFormat="1" ht="1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1"/>
      <c r="T19" s="14"/>
      <c r="U19" s="12"/>
      <c r="V19" s="12"/>
      <c r="W19" s="12"/>
      <c r="X19" s="12"/>
      <c r="Y19" s="12"/>
      <c r="Z19" s="3"/>
      <c r="AA19" s="3"/>
      <c r="AC19" s="4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" customFormat="1" ht="1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1"/>
      <c r="T20" s="14"/>
      <c r="U20" s="12"/>
      <c r="V20" s="12"/>
      <c r="W20" s="12"/>
      <c r="X20" s="12"/>
      <c r="Y20" s="12"/>
      <c r="Z20" s="3"/>
      <c r="AA20" s="9"/>
      <c r="AC20" s="4"/>
      <c r="AD20" s="5"/>
      <c r="AE20" s="5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5" customFormat="1" ht="1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1"/>
      <c r="T21" s="14"/>
      <c r="U21" s="12"/>
      <c r="V21" s="12"/>
      <c r="W21" s="12"/>
      <c r="X21" s="12"/>
      <c r="Y21" s="12"/>
      <c r="Z21" s="3"/>
      <c r="AA21" s="9"/>
      <c r="AB21" s="2"/>
      <c r="AC21" s="4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31" s="5" customFormat="1" ht="1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1"/>
      <c r="T22" s="14"/>
      <c r="U22" s="12"/>
      <c r="V22" s="12"/>
      <c r="W22" s="12"/>
      <c r="X22" s="12"/>
      <c r="Y22" s="12"/>
      <c r="Z22" s="3"/>
      <c r="AA22" s="9"/>
      <c r="AB22" s="2"/>
      <c r="AC22" s="4"/>
      <c r="AD22" s="2"/>
      <c r="AE22" s="2"/>
    </row>
    <row r="23" spans="1:29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1"/>
      <c r="T23" s="14"/>
      <c r="U23" s="12"/>
      <c r="V23" s="12"/>
      <c r="W23" s="12"/>
      <c r="X23" s="12"/>
      <c r="Y23" s="12"/>
      <c r="Z23" s="6"/>
      <c r="AA23" s="9"/>
      <c r="AC23" s="4"/>
    </row>
    <row r="24" spans="1:29" s="2" customFormat="1" ht="1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1"/>
      <c r="T24" s="14"/>
      <c r="U24" s="12"/>
      <c r="V24" s="12"/>
      <c r="W24" s="12"/>
      <c r="X24" s="12"/>
      <c r="Y24" s="12"/>
      <c r="Z24" s="6"/>
      <c r="AA24" s="9"/>
      <c r="AC24" s="4"/>
    </row>
    <row r="25" spans="1:29" s="2" customFormat="1" ht="1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2"/>
      <c r="P25" s="12"/>
      <c r="Q25" s="12"/>
      <c r="R25" s="12"/>
      <c r="S25" s="11"/>
      <c r="T25" s="14"/>
      <c r="U25" s="18"/>
      <c r="V25" s="12"/>
      <c r="W25" s="12"/>
      <c r="X25" s="12"/>
      <c r="Y25" s="12"/>
      <c r="Z25" s="3"/>
      <c r="AA25" s="9"/>
      <c r="AC25" s="4"/>
    </row>
    <row r="26" spans="1:29" s="2" customFormat="1" ht="1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2"/>
      <c r="P26" s="12"/>
      <c r="Q26" s="12"/>
      <c r="R26" s="12"/>
      <c r="S26" s="11"/>
      <c r="T26" s="14"/>
      <c r="U26" s="18"/>
      <c r="V26" s="12"/>
      <c r="W26" s="12"/>
      <c r="X26" s="12"/>
      <c r="Y26" s="12"/>
      <c r="Z26" s="3"/>
      <c r="AA26" s="9"/>
      <c r="AC26" s="4"/>
    </row>
    <row r="27" spans="1:31" s="2" customFormat="1" ht="1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8"/>
      <c r="L27" s="12"/>
      <c r="M27" s="12"/>
      <c r="N27" s="12"/>
      <c r="O27" s="12"/>
      <c r="P27" s="12"/>
      <c r="Q27" s="12"/>
      <c r="R27" s="12"/>
      <c r="S27" s="11"/>
      <c r="T27" s="14"/>
      <c r="U27" s="18"/>
      <c r="V27" s="12"/>
      <c r="W27" s="12"/>
      <c r="X27" s="12"/>
      <c r="Y27" s="12"/>
      <c r="Z27" s="3"/>
      <c r="AA27" s="9"/>
      <c r="AC27" s="4"/>
      <c r="AD27" s="5"/>
      <c r="AE27" s="5"/>
    </row>
    <row r="28" spans="1:31" s="5" customFormat="1" ht="1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8"/>
      <c r="L28" s="12"/>
      <c r="M28" s="12"/>
      <c r="N28" s="12"/>
      <c r="O28" s="12"/>
      <c r="P28" s="12"/>
      <c r="Q28" s="12"/>
      <c r="R28" s="12"/>
      <c r="S28" s="11"/>
      <c r="T28" s="14"/>
      <c r="U28" s="18"/>
      <c r="V28" s="12"/>
      <c r="W28" s="12"/>
      <c r="X28" s="12"/>
      <c r="Y28" s="12"/>
      <c r="Z28" s="3"/>
      <c r="AA28" s="1"/>
      <c r="AB28" s="2"/>
      <c r="AC28" s="4"/>
      <c r="AD28" s="7"/>
      <c r="AE28" s="7"/>
    </row>
    <row r="29" spans="1:31" s="7" customFormat="1" ht="1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8"/>
      <c r="L29" s="12"/>
      <c r="M29" s="12"/>
      <c r="N29" s="12"/>
      <c r="O29" s="12"/>
      <c r="P29" s="12"/>
      <c r="Q29" s="12"/>
      <c r="R29" s="12"/>
      <c r="S29" s="11"/>
      <c r="T29" s="14"/>
      <c r="U29" s="18"/>
      <c r="V29" s="12"/>
      <c r="W29" s="12"/>
      <c r="X29" s="12"/>
      <c r="Y29" s="12"/>
      <c r="Z29" s="3"/>
      <c r="AA29" s="1"/>
      <c r="AB29" s="2"/>
      <c r="AC29" s="4"/>
      <c r="AD29" s="1"/>
      <c r="AE29" s="1"/>
    </row>
    <row r="30" spans="1:29" ht="1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8"/>
      <c r="L30" s="12"/>
      <c r="M30" s="12"/>
      <c r="N30" s="12"/>
      <c r="O30" s="12"/>
      <c r="P30" s="12"/>
      <c r="Q30" s="12"/>
      <c r="R30" s="12"/>
      <c r="S30" s="11"/>
      <c r="T30" s="15"/>
      <c r="U30" s="18"/>
      <c r="V30" s="12"/>
      <c r="W30" s="12"/>
      <c r="X30" s="12"/>
      <c r="Y30" s="12"/>
      <c r="Z30" s="6"/>
      <c r="AB30" s="2"/>
      <c r="AC30" s="4"/>
    </row>
    <row r="31" spans="1:29" ht="1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8"/>
      <c r="L31" s="12"/>
      <c r="M31" s="12"/>
      <c r="N31" s="12"/>
      <c r="O31" s="12"/>
      <c r="P31" s="12"/>
      <c r="Q31" s="12"/>
      <c r="R31" s="12"/>
      <c r="S31" s="11"/>
      <c r="T31" s="15"/>
      <c r="U31" s="18"/>
      <c r="V31" s="12"/>
      <c r="W31" s="12"/>
      <c r="X31" s="12"/>
      <c r="Y31" s="12"/>
      <c r="AB31" s="2"/>
      <c r="AC31" s="4"/>
    </row>
    <row r="32" spans="1:29" ht="1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8"/>
      <c r="L32" s="12"/>
      <c r="M32" s="12"/>
      <c r="N32" s="12"/>
      <c r="O32" s="12"/>
      <c r="P32" s="12"/>
      <c r="Q32" s="12"/>
      <c r="R32" s="12"/>
      <c r="S32" s="11"/>
      <c r="T32" s="15"/>
      <c r="U32" s="18"/>
      <c r="V32" s="12"/>
      <c r="W32" s="12"/>
      <c r="X32" s="12"/>
      <c r="Y32" s="12"/>
      <c r="AB32" s="2"/>
      <c r="AC32" s="4"/>
    </row>
    <row r="33" spans="1:31" ht="1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8"/>
      <c r="L33" s="12"/>
      <c r="M33" s="12"/>
      <c r="N33" s="12"/>
      <c r="O33" s="12"/>
      <c r="P33" s="12"/>
      <c r="Q33" s="12"/>
      <c r="R33" s="12"/>
      <c r="S33" s="11"/>
      <c r="T33" s="15"/>
      <c r="U33" s="18"/>
      <c r="V33" s="12"/>
      <c r="W33" s="12"/>
      <c r="X33" s="12"/>
      <c r="Y33" s="12"/>
      <c r="AB33" s="2"/>
      <c r="AC33" s="4"/>
      <c r="AD33" s="7"/>
      <c r="AE33" s="7"/>
    </row>
    <row r="34" spans="1:29" s="7" customFormat="1" ht="1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8"/>
      <c r="L34" s="12"/>
      <c r="M34" s="12"/>
      <c r="N34" s="12"/>
      <c r="O34" s="12"/>
      <c r="P34" s="12"/>
      <c r="Q34" s="12"/>
      <c r="R34" s="12"/>
      <c r="S34" s="11"/>
      <c r="T34" s="15"/>
      <c r="U34" s="18"/>
      <c r="V34" s="12"/>
      <c r="W34" s="12"/>
      <c r="X34" s="12"/>
      <c r="Y34" s="12"/>
      <c r="Z34" s="3"/>
      <c r="AA34" s="1"/>
      <c r="AB34" s="2"/>
      <c r="AC34" s="4"/>
    </row>
    <row r="35" spans="1:29" ht="1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8"/>
      <c r="L35" s="12"/>
      <c r="M35" s="12"/>
      <c r="N35" s="12"/>
      <c r="O35" s="12"/>
      <c r="P35" s="12"/>
      <c r="Q35" s="12"/>
      <c r="R35" s="12"/>
      <c r="S35" s="11"/>
      <c r="T35" s="15"/>
      <c r="U35" s="18"/>
      <c r="V35" s="12"/>
      <c r="W35" s="12"/>
      <c r="X35" s="12"/>
      <c r="Y35" s="12"/>
      <c r="Z35" s="6"/>
      <c r="AB35" s="2"/>
      <c r="AC35" s="4"/>
    </row>
    <row r="36" spans="1:29" ht="1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8"/>
      <c r="L36" s="12"/>
      <c r="M36" s="12"/>
      <c r="N36" s="12"/>
      <c r="O36" s="12"/>
      <c r="P36" s="12"/>
      <c r="Q36" s="12"/>
      <c r="R36" s="12"/>
      <c r="S36" s="11"/>
      <c r="T36" s="15"/>
      <c r="U36" s="18"/>
      <c r="V36" s="12"/>
      <c r="W36" s="12"/>
      <c r="X36" s="12"/>
      <c r="Y36" s="12"/>
      <c r="AB36" s="2"/>
      <c r="AC36" s="4"/>
    </row>
    <row r="37" spans="1:29" ht="1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8"/>
      <c r="L37" s="12"/>
      <c r="M37" s="12"/>
      <c r="N37" s="12"/>
      <c r="O37" s="12"/>
      <c r="P37" s="12"/>
      <c r="Q37" s="12"/>
      <c r="R37" s="12"/>
      <c r="S37" s="11"/>
      <c r="T37" s="15"/>
      <c r="U37" s="18"/>
      <c r="V37" s="12"/>
      <c r="W37" s="12"/>
      <c r="X37" s="12"/>
      <c r="Y37" s="12"/>
      <c r="AB37" s="2"/>
      <c r="AC37" s="4"/>
    </row>
    <row r="38" spans="1:31" ht="1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8"/>
      <c r="L38" s="12"/>
      <c r="M38" s="12"/>
      <c r="N38" s="12"/>
      <c r="O38" s="12"/>
      <c r="P38" s="12"/>
      <c r="Q38" s="12"/>
      <c r="R38" s="12"/>
      <c r="S38" s="11"/>
      <c r="T38" s="15"/>
      <c r="U38" s="18"/>
      <c r="V38" s="12"/>
      <c r="W38" s="12"/>
      <c r="X38" s="12"/>
      <c r="Y38" s="12"/>
      <c r="AB38" s="2"/>
      <c r="AC38" s="4"/>
      <c r="AD38" s="7"/>
      <c r="AE38" s="7"/>
    </row>
    <row r="39" spans="1:29" s="7" customFormat="1" ht="1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8"/>
      <c r="L39" s="12"/>
      <c r="M39" s="12"/>
      <c r="N39" s="12"/>
      <c r="O39" s="12"/>
      <c r="P39" s="12"/>
      <c r="Q39" s="12"/>
      <c r="R39" s="12"/>
      <c r="S39" s="11"/>
      <c r="T39" s="15"/>
      <c r="U39" s="18"/>
      <c r="V39" s="12"/>
      <c r="W39" s="12"/>
      <c r="X39" s="12"/>
      <c r="Y39" s="12"/>
      <c r="Z39" s="3"/>
      <c r="AA39" s="8"/>
      <c r="AB39" s="2"/>
      <c r="AC39" s="4"/>
    </row>
    <row r="40" spans="1:26" ht="1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8"/>
      <c r="L40" s="12"/>
      <c r="M40" s="12"/>
      <c r="N40" s="12"/>
      <c r="O40" s="12"/>
      <c r="P40" s="12"/>
      <c r="Q40" s="12"/>
      <c r="R40" s="12"/>
      <c r="S40" s="11"/>
      <c r="T40" s="15"/>
      <c r="U40" s="18"/>
      <c r="V40" s="12"/>
      <c r="W40" s="12"/>
      <c r="X40" s="12"/>
      <c r="Y40" s="12"/>
      <c r="Z40" s="6"/>
    </row>
    <row r="41" spans="1:29" s="7" customFormat="1" ht="1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8"/>
      <c r="L41" s="12"/>
      <c r="M41" s="12"/>
      <c r="N41" s="12"/>
      <c r="O41" s="12"/>
      <c r="P41" s="12"/>
      <c r="Q41" s="12"/>
      <c r="R41" s="12"/>
      <c r="S41" s="11"/>
      <c r="T41" s="15"/>
      <c r="U41" s="18"/>
      <c r="V41" s="12"/>
      <c r="W41" s="12"/>
      <c r="X41" s="12"/>
      <c r="Y41" s="12"/>
      <c r="Z41" s="6"/>
      <c r="AA41" s="8"/>
      <c r="AB41" s="2"/>
      <c r="AC41" s="4"/>
    </row>
    <row r="42" spans="1:42" s="2" customFormat="1" ht="13.5" customHeight="1">
      <c r="A42" s="10"/>
      <c r="K42" s="18"/>
      <c r="S42" s="11"/>
      <c r="T42" s="15"/>
      <c r="U42" s="18"/>
      <c r="Z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s="2" customFormat="1" ht="1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8"/>
      <c r="L43" s="12"/>
      <c r="M43" s="12"/>
      <c r="N43" s="12"/>
      <c r="O43" s="12"/>
      <c r="P43" s="12"/>
      <c r="Q43" s="12"/>
      <c r="R43" s="12"/>
      <c r="S43" s="11"/>
      <c r="T43" s="15"/>
      <c r="U43" s="18"/>
      <c r="V43" s="12"/>
      <c r="W43" s="12"/>
      <c r="X43" s="12"/>
      <c r="Y43" s="12"/>
      <c r="Z43" s="6"/>
      <c r="AA43" s="3"/>
      <c r="AC43" s="4"/>
      <c r="AD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s="2" customFormat="1" ht="1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8"/>
      <c r="L44" s="12"/>
      <c r="M44" s="12"/>
      <c r="N44" s="12"/>
      <c r="O44" s="12"/>
      <c r="P44" s="12"/>
      <c r="Q44" s="12"/>
      <c r="R44" s="12"/>
      <c r="S44" s="11"/>
      <c r="T44" s="15"/>
      <c r="U44" s="18"/>
      <c r="V44" s="12"/>
      <c r="W44" s="12"/>
      <c r="X44" s="12"/>
      <c r="Y44" s="12"/>
      <c r="Z44" s="6"/>
      <c r="AC44" s="4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s="2" customFormat="1" ht="1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8"/>
      <c r="L45" s="12"/>
      <c r="M45" s="12"/>
      <c r="N45" s="12"/>
      <c r="O45" s="12"/>
      <c r="P45" s="12"/>
      <c r="Q45" s="12"/>
      <c r="R45" s="12"/>
      <c r="S45" s="11"/>
      <c r="T45" s="15"/>
      <c r="U45" s="18"/>
      <c r="V45" s="12"/>
      <c r="W45" s="12"/>
      <c r="X45" s="12"/>
      <c r="Y45" s="12"/>
      <c r="Z45" s="3"/>
      <c r="AC45" s="4"/>
      <c r="AD45" s="5"/>
      <c r="AE45" s="5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s="5" customFormat="1" ht="1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8"/>
      <c r="L46" s="12"/>
      <c r="M46" s="12"/>
      <c r="N46" s="12"/>
      <c r="O46" s="12"/>
      <c r="P46" s="12"/>
      <c r="Q46" s="12"/>
      <c r="R46" s="12"/>
      <c r="S46" s="11"/>
      <c r="T46" s="15"/>
      <c r="U46" s="18"/>
      <c r="V46" s="12"/>
      <c r="W46" s="12"/>
      <c r="X46" s="12"/>
      <c r="Y46" s="12"/>
      <c r="Z46" s="3"/>
      <c r="AA46" s="2"/>
      <c r="AB46" s="2"/>
      <c r="AC46" s="4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31" s="5" customFormat="1" ht="1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8"/>
      <c r="L47" s="12"/>
      <c r="M47" s="12"/>
      <c r="N47" s="12"/>
      <c r="O47" s="12"/>
      <c r="P47" s="12"/>
      <c r="Q47" s="12"/>
      <c r="R47" s="12"/>
      <c r="S47" s="11"/>
      <c r="T47" s="16"/>
      <c r="U47" s="18"/>
      <c r="V47" s="12"/>
      <c r="W47" s="12"/>
      <c r="X47" s="12"/>
      <c r="Y47" s="12"/>
      <c r="Z47" s="3"/>
      <c r="AA47" s="2"/>
      <c r="AB47" s="2"/>
      <c r="AC47" s="4"/>
      <c r="AD47" s="2"/>
      <c r="AE47" s="2"/>
    </row>
    <row r="48" spans="1:29" s="2" customFormat="1" ht="1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8"/>
      <c r="L48" s="12"/>
      <c r="M48" s="12"/>
      <c r="N48" s="12"/>
      <c r="O48" s="12"/>
      <c r="P48" s="12"/>
      <c r="Q48" s="12"/>
      <c r="R48" s="12"/>
      <c r="S48" s="11"/>
      <c r="T48" s="11"/>
      <c r="U48" s="18"/>
      <c r="V48" s="12"/>
      <c r="W48" s="12"/>
      <c r="X48" s="12"/>
      <c r="Y48" s="12"/>
      <c r="Z48" s="6"/>
      <c r="AC48" s="4"/>
    </row>
    <row r="49" spans="1:29" s="2" customFormat="1" ht="12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8"/>
      <c r="L49" s="12"/>
      <c r="M49" s="12"/>
      <c r="N49" s="12"/>
      <c r="O49" s="12"/>
      <c r="P49" s="12"/>
      <c r="Q49" s="12"/>
      <c r="R49" s="12"/>
      <c r="S49" s="11"/>
      <c r="T49" s="17"/>
      <c r="U49" s="18"/>
      <c r="V49" s="12"/>
      <c r="W49" s="12"/>
      <c r="X49" s="12"/>
      <c r="Y49" s="12"/>
      <c r="Z49" s="6"/>
      <c r="AC49" s="4"/>
    </row>
    <row r="50" spans="1:31" s="2" customFormat="1" ht="1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8"/>
      <c r="L50" s="12"/>
      <c r="M50" s="12"/>
      <c r="N50" s="12"/>
      <c r="O50" s="12"/>
      <c r="P50" s="12"/>
      <c r="Q50" s="12"/>
      <c r="R50" s="12"/>
      <c r="S50" s="12"/>
      <c r="T50" s="11"/>
      <c r="U50" s="18"/>
      <c r="V50" s="12"/>
      <c r="W50" s="12"/>
      <c r="X50" s="12"/>
      <c r="Y50" s="12"/>
      <c r="Z50" s="3"/>
      <c r="AC50" s="4"/>
      <c r="AD50" s="5"/>
      <c r="AE50" s="5"/>
    </row>
    <row r="51" spans="1:31" s="5" customFormat="1" ht="1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8"/>
      <c r="L51" s="12"/>
      <c r="M51" s="12"/>
      <c r="N51" s="12"/>
      <c r="O51" s="12"/>
      <c r="P51" s="12"/>
      <c r="Q51" s="12"/>
      <c r="R51" s="12"/>
      <c r="S51" s="12"/>
      <c r="T51" s="11"/>
      <c r="U51" s="18"/>
      <c r="V51" s="12"/>
      <c r="W51" s="12"/>
      <c r="X51" s="12"/>
      <c r="Y51" s="12"/>
      <c r="Z51" s="3"/>
      <c r="AA51" s="1"/>
      <c r="AB51" s="2"/>
      <c r="AC51" s="4"/>
      <c r="AD51" s="7"/>
      <c r="AE51" s="7"/>
    </row>
    <row r="52" spans="1:31" s="7" customFormat="1" ht="1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8"/>
      <c r="L52" s="12"/>
      <c r="M52" s="12"/>
      <c r="N52" s="12"/>
      <c r="O52" s="12"/>
      <c r="P52" s="12"/>
      <c r="Q52" s="12"/>
      <c r="R52" s="12"/>
      <c r="S52" s="12"/>
      <c r="T52" s="12"/>
      <c r="U52" s="18"/>
      <c r="V52" s="12"/>
      <c r="W52" s="12"/>
      <c r="X52" s="12"/>
      <c r="Y52" s="12"/>
      <c r="Z52" s="3"/>
      <c r="AA52" s="1"/>
      <c r="AB52" s="2"/>
      <c r="AC52" s="4"/>
      <c r="AD52" s="1"/>
      <c r="AE52" s="1"/>
    </row>
    <row r="53" spans="1:29" ht="12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8"/>
      <c r="L53" s="12"/>
      <c r="M53" s="12"/>
      <c r="N53" s="12"/>
      <c r="O53" s="12"/>
      <c r="P53" s="12"/>
      <c r="Q53" s="12"/>
      <c r="R53" s="12"/>
      <c r="S53" s="12"/>
      <c r="T53" s="12"/>
      <c r="U53" s="18"/>
      <c r="V53" s="12"/>
      <c r="W53" s="12"/>
      <c r="X53" s="12"/>
      <c r="Y53" s="12"/>
      <c r="Z53" s="6"/>
      <c r="AB53" s="2"/>
      <c r="AC53" s="4"/>
    </row>
    <row r="54" spans="1:29" ht="1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8"/>
      <c r="L54" s="12"/>
      <c r="M54" s="12"/>
      <c r="N54" s="12"/>
      <c r="O54" s="12"/>
      <c r="P54" s="12"/>
      <c r="Q54" s="12"/>
      <c r="R54" s="12"/>
      <c r="S54" s="12"/>
      <c r="T54" s="12"/>
      <c r="U54" s="18"/>
      <c r="V54" s="12"/>
      <c r="W54" s="12"/>
      <c r="X54" s="12"/>
      <c r="Y54" s="12"/>
      <c r="Z54" s="6"/>
      <c r="AB54" s="2"/>
      <c r="AC54" s="4"/>
    </row>
    <row r="55" spans="1:29" ht="12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8"/>
      <c r="L55" s="12"/>
      <c r="M55" s="12"/>
      <c r="N55" s="12"/>
      <c r="O55" s="12"/>
      <c r="P55" s="12"/>
      <c r="Q55" s="12"/>
      <c r="R55" s="12"/>
      <c r="S55" s="12"/>
      <c r="T55" s="12"/>
      <c r="U55" s="18"/>
      <c r="V55" s="12"/>
      <c r="W55" s="12"/>
      <c r="X55" s="12"/>
      <c r="Y55" s="12"/>
      <c r="AB55" s="2"/>
      <c r="AC55" s="4"/>
    </row>
    <row r="56" spans="1:29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9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AB56" s="2"/>
      <c r="AC56" s="4"/>
    </row>
    <row r="57" spans="1:31" ht="1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AB57" s="2"/>
      <c r="AC57" s="4"/>
      <c r="AD57" s="7"/>
      <c r="AE57" s="7"/>
    </row>
    <row r="58" spans="1:29" s="7" customFormat="1" ht="1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"/>
      <c r="AA58" s="1"/>
      <c r="AB58" s="2"/>
      <c r="AC58" s="4"/>
    </row>
    <row r="59" spans="1:31" s="7" customFormat="1" ht="1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"/>
      <c r="AA59" s="1"/>
      <c r="AB59" s="2"/>
      <c r="AC59" s="4"/>
      <c r="AD59" s="1"/>
      <c r="AE59" s="1"/>
    </row>
    <row r="60" spans="1:29" ht="12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6"/>
      <c r="AB60" s="2"/>
      <c r="AC60" s="4"/>
    </row>
    <row r="61" spans="1:29" ht="12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6"/>
      <c r="AB61" s="2"/>
      <c r="AC61" s="4"/>
    </row>
    <row r="62" spans="1:29" ht="12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AB62" s="2"/>
      <c r="AC62" s="4"/>
    </row>
    <row r="63" spans="1:29" ht="12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AB63" s="2"/>
      <c r="AC63" s="4"/>
    </row>
    <row r="64" spans="1:31" ht="12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AB64" s="2"/>
      <c r="AC64" s="4"/>
      <c r="AD64" s="7"/>
      <c r="AE64" s="7"/>
    </row>
    <row r="65" spans="1:29" s="7" customFormat="1" ht="12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3"/>
      <c r="AA65" s="8"/>
      <c r="AB65" s="2"/>
      <c r="AC65" s="4"/>
    </row>
    <row r="66" spans="1:31" s="7" customFormat="1" ht="12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3"/>
      <c r="AA66" s="1"/>
      <c r="AB66" s="2"/>
      <c r="AC66" s="4"/>
      <c r="AD66" s="1"/>
      <c r="AE66" s="1"/>
    </row>
    <row r="67" spans="1:29" ht="12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6"/>
      <c r="AA67" s="8"/>
      <c r="AB67" s="2"/>
      <c r="AC67" s="4"/>
    </row>
    <row r="68" spans="1:26" ht="12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6"/>
    </row>
    <row r="69" spans="1:29" s="7" customFormat="1" ht="12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6"/>
      <c r="AA69" s="8"/>
      <c r="AB69" s="2"/>
      <c r="AC69" s="4"/>
    </row>
    <row r="70" spans="1:42" s="2" customFormat="1" ht="13.5" customHeight="1">
      <c r="A70" s="10"/>
      <c r="Z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s="2" customFormat="1" ht="12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6"/>
      <c r="AA71" s="3"/>
      <c r="AC71" s="4"/>
      <c r="AD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s="2" customFormat="1" ht="1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6"/>
      <c r="AC72" s="4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s="2" customFormat="1" ht="1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3"/>
      <c r="AC73" s="4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s="2" customFormat="1" ht="1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3"/>
      <c r="AC74" s="4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s="2" customFormat="1" ht="1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3"/>
      <c r="AC75" s="4"/>
      <c r="AD75" s="5"/>
      <c r="AE75" s="5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s="5" customFormat="1" ht="12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3"/>
      <c r="AA76" s="2"/>
      <c r="AB76" s="2"/>
      <c r="AC76" s="4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31" s="5" customFormat="1" ht="12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3"/>
      <c r="AA77" s="2"/>
      <c r="AB77" s="2"/>
      <c r="AC77" s="4"/>
      <c r="AD77" s="2"/>
      <c r="AE77" s="2"/>
    </row>
    <row r="78" spans="1:29" s="2" customFormat="1" ht="12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6"/>
      <c r="AC78" s="4"/>
    </row>
    <row r="79" spans="1:29" s="2" customFormat="1" ht="12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6"/>
      <c r="AC79" s="4"/>
    </row>
    <row r="80" spans="1:29" s="2" customFormat="1" ht="12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3"/>
      <c r="AC80" s="4"/>
    </row>
    <row r="81" spans="1:29" s="2" customFormat="1" ht="1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3"/>
      <c r="AC81" s="4"/>
    </row>
    <row r="82" spans="1:31" s="2" customFormat="1" ht="1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3"/>
      <c r="AC82" s="4"/>
      <c r="AD82" s="5"/>
      <c r="AE82" s="5"/>
    </row>
    <row r="83" spans="1:31" s="5" customFormat="1" ht="1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3"/>
      <c r="AA83" s="1"/>
      <c r="AB83" s="2"/>
      <c r="AC83" s="4"/>
      <c r="AD83" s="7"/>
      <c r="AE83" s="7"/>
    </row>
    <row r="84" spans="1:31" s="7" customFormat="1" ht="12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3"/>
      <c r="AA84" s="1"/>
      <c r="AB84" s="2"/>
      <c r="AC84" s="4"/>
      <c r="AD84" s="1"/>
      <c r="AE84" s="1"/>
    </row>
    <row r="85" spans="1:29" ht="12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6"/>
      <c r="AB85" s="2"/>
      <c r="AC85" s="4"/>
    </row>
    <row r="86" spans="1:29" ht="12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6"/>
      <c r="AB86" s="2"/>
      <c r="AC86" s="4"/>
    </row>
    <row r="87" spans="1:29" ht="12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AB87" s="2"/>
      <c r="AC87" s="4"/>
    </row>
    <row r="88" spans="1:29" ht="12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AB88" s="2"/>
      <c r="AC88" s="4"/>
    </row>
    <row r="89" spans="1:31" ht="12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AB89" s="2"/>
      <c r="AC89" s="4"/>
      <c r="AD89" s="7"/>
      <c r="AE89" s="7"/>
    </row>
    <row r="90" spans="1:29" s="7" customFormat="1" ht="12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3"/>
      <c r="AA90" s="1"/>
      <c r="AB90" s="2"/>
      <c r="AC90" s="4"/>
    </row>
    <row r="91" spans="1:31" s="7" customFormat="1" ht="12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3"/>
      <c r="AA91" s="1"/>
      <c r="AB91" s="2"/>
      <c r="AC91" s="4"/>
      <c r="AD91" s="1"/>
      <c r="AE91" s="1"/>
    </row>
    <row r="92" spans="1:29" ht="12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6"/>
      <c r="AB92" s="2"/>
      <c r="AC92" s="4"/>
    </row>
    <row r="93" spans="1:29" ht="12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6"/>
      <c r="AB93" s="2"/>
      <c r="AC93" s="4"/>
    </row>
    <row r="94" spans="1:29" ht="12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AB94" s="2"/>
      <c r="AC94" s="4"/>
    </row>
    <row r="95" spans="1:29" ht="12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AB95" s="2"/>
      <c r="AC95" s="4"/>
    </row>
    <row r="96" spans="1:31" ht="12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AB96" s="2"/>
      <c r="AC96" s="4"/>
      <c r="AD96" s="7"/>
      <c r="AE96" s="7"/>
    </row>
    <row r="97" spans="1:29" s="7" customFormat="1" ht="12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3"/>
      <c r="AA97" s="8"/>
      <c r="AB97" s="2"/>
      <c r="AC97" s="4"/>
    </row>
    <row r="98" spans="1:31" s="7" customFormat="1" ht="12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3"/>
      <c r="AA98" s="1"/>
      <c r="AB98" s="2"/>
      <c r="AC98" s="4"/>
      <c r="AD98" s="1"/>
      <c r="AE98" s="1"/>
    </row>
    <row r="99" spans="1:29" ht="12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6"/>
      <c r="AA99" s="8"/>
      <c r="AB99" s="2"/>
      <c r="AC99" s="4"/>
    </row>
    <row r="100" spans="1:26" ht="12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6"/>
    </row>
    <row r="101" spans="1:29" s="7" customFormat="1" ht="12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6"/>
      <c r="AA101" s="8"/>
      <c r="AB101" s="2"/>
      <c r="AC101" s="4"/>
    </row>
    <row r="102" spans="1:42" s="2" customFormat="1" ht="13.5" customHeight="1">
      <c r="A102" s="10"/>
      <c r="Z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2" customFormat="1" ht="12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3"/>
      <c r="AC103" s="4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2" customFormat="1" ht="12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6"/>
      <c r="AA104" s="3"/>
      <c r="AC104" s="4"/>
      <c r="AD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2" customFormat="1" ht="12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6"/>
      <c r="AC105" s="4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2" customFormat="1" ht="12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3"/>
      <c r="AC106" s="4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2" customFormat="1" ht="12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3"/>
      <c r="AC107" s="4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s="5" customFormat="1" ht="12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3"/>
      <c r="AA108" s="2"/>
      <c r="AB108" s="2"/>
      <c r="AC108" s="4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29" s="5" customFormat="1" ht="12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3"/>
      <c r="AA109" s="2"/>
      <c r="AB109" s="2"/>
      <c r="AC109" s="4"/>
    </row>
    <row r="110" spans="1:29" s="2" customFormat="1" ht="12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3"/>
      <c r="AC110" s="4"/>
    </row>
    <row r="111" spans="1:29" s="2" customFormat="1" ht="12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6"/>
      <c r="AC111" s="4"/>
    </row>
    <row r="112" spans="1:29" s="2" customFormat="1" ht="12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6"/>
      <c r="AC112" s="4"/>
    </row>
    <row r="113" spans="1:29" s="2" customFormat="1" ht="12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3"/>
      <c r="AC113" s="4"/>
    </row>
    <row r="114" spans="1:29" s="2" customFormat="1" ht="12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3"/>
      <c r="AC114" s="4"/>
    </row>
    <row r="115" spans="1:29" s="5" customFormat="1" ht="12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3"/>
      <c r="AA115" s="2"/>
      <c r="AB115" s="2"/>
      <c r="AC115" s="4"/>
    </row>
    <row r="116" spans="1:29" s="7" customFormat="1" ht="12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3"/>
      <c r="AA116" s="1"/>
      <c r="AB116" s="2"/>
      <c r="AC116" s="4"/>
    </row>
    <row r="117" spans="1:29" ht="12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AB117" s="2"/>
      <c r="AC117" s="4"/>
    </row>
    <row r="118" spans="1:29" ht="12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6"/>
      <c r="AB118" s="2"/>
      <c r="AC118" s="4"/>
    </row>
    <row r="119" spans="1:29" ht="12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6"/>
      <c r="AB119" s="2"/>
      <c r="AC119" s="4"/>
    </row>
    <row r="120" spans="1:29" ht="12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AB120" s="2"/>
      <c r="AC120" s="4"/>
    </row>
    <row r="121" spans="1:29" ht="12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AB121" s="2"/>
      <c r="AC121" s="4"/>
    </row>
    <row r="122" spans="1:29" s="7" customFormat="1" ht="12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3"/>
      <c r="AA122" s="1"/>
      <c r="AB122" s="2"/>
      <c r="AC122" s="4"/>
    </row>
    <row r="123" spans="1:29" s="7" customFormat="1" ht="12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3"/>
      <c r="AA123" s="1"/>
      <c r="AB123" s="2"/>
      <c r="AC123" s="4"/>
    </row>
    <row r="124" spans="1:29" ht="12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AB124" s="2"/>
      <c r="AC124" s="4"/>
    </row>
    <row r="125" spans="1:29" ht="12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6"/>
      <c r="AB125" s="2"/>
      <c r="AC125" s="4"/>
    </row>
    <row r="126" spans="1:29" ht="12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6"/>
      <c r="AB126" s="2"/>
      <c r="AC126" s="4"/>
    </row>
    <row r="127" spans="1:29" ht="12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AB127" s="2"/>
      <c r="AC127" s="4"/>
    </row>
    <row r="128" spans="1:29" ht="12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AB128" s="2"/>
      <c r="AC128" s="4"/>
    </row>
    <row r="129" spans="1:29" s="7" customFormat="1" ht="12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3"/>
      <c r="AA129" s="1"/>
      <c r="AB129" s="2"/>
      <c r="AC129" s="4"/>
    </row>
    <row r="130" spans="1:29" s="7" customFormat="1" ht="12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3"/>
      <c r="AA130" s="1"/>
      <c r="AB130" s="2"/>
      <c r="AC130" s="4"/>
    </row>
    <row r="131" spans="1:29" ht="12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AB131" s="2"/>
      <c r="AC131" s="4"/>
    </row>
    <row r="132" spans="1:29" ht="12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6"/>
      <c r="AB132" s="2"/>
      <c r="AC132" s="4"/>
    </row>
    <row r="133" spans="1:29" s="7" customFormat="1" ht="12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6"/>
      <c r="AA133" s="8"/>
      <c r="AB133" s="2"/>
      <c r="AC133" s="4"/>
    </row>
    <row r="134" ht="12">
      <c r="AA134" s="8"/>
    </row>
  </sheetData>
  <sheetProtection/>
  <mergeCells count="2">
    <mergeCell ref="W18:Y18"/>
    <mergeCell ref="A1:Q1"/>
  </mergeCells>
  <conditionalFormatting sqref="B103:Y133 T52:T69 S50:S69 T17:T29 K17:K69 X19:Y41 B71:Y101 U17:U69 S17:S18 X17:Y17 B43:J69 L43:R69 B17:J41 L17:R41 V17:W41 V43:Y69 B3:Y16">
    <cfRule type="cellIs" priority="5" dxfId="1" operator="between" stopIfTrue="1">
      <formula>4.82</formula>
      <formula>5.11</formula>
    </cfRule>
    <cfRule type="cellIs" priority="6" dxfId="0" operator="greaterThan" stopIfTrue="1">
      <formula>5.11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UMC</dc:creator>
  <cp:keywords/>
  <dc:description/>
  <cp:lastModifiedBy>Лобанов А.Н.</cp:lastModifiedBy>
  <dcterms:created xsi:type="dcterms:W3CDTF">2005-04-20T07:05:19Z</dcterms:created>
  <dcterms:modified xsi:type="dcterms:W3CDTF">2022-05-19T07:56:21Z</dcterms:modified>
  <cp:category/>
  <cp:version/>
  <cp:contentType/>
  <cp:contentStatus/>
</cp:coreProperties>
</file>